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C:\Users\cecil\Downloads\"/>
    </mc:Choice>
  </mc:AlternateContent>
  <xr:revisionPtr revIDLastSave="0" documentId="13_ncr:1_{94A2B3D7-740E-4F70-AC82-A0050328839D}" xr6:coauthVersionLast="47" xr6:coauthVersionMax="47" xr10:uidLastSave="{00000000-0000-0000-0000-000000000000}"/>
  <bookViews>
    <workbookView xWindow="-103" yWindow="-103" windowWidth="33120" windowHeight="18120" xr2:uid="{00000000-000D-0000-FFFF-FFFF00000000}"/>
  </bookViews>
  <sheets>
    <sheet name="- AYUDA -" sheetId="5" r:id="rId1"/>
    <sheet name="Datos compra" sheetId="1" r:id="rId2"/>
    <sheet name="Proyección de cuotas" sheetId="3" r:id="rId3"/>
  </sheets>
  <externalReferences>
    <externalReference r:id="rId4"/>
    <externalReference r:id="rId5"/>
  </externalReferences>
  <definedNames>
    <definedName name="Apertur">[1]IngresosYGastos!$B$6:$B$21</definedName>
    <definedName name="Comprobantes">'[2]Tabla de Comprobantes'!$A$3:$A$65</definedName>
    <definedName name="MiTabla">OFFSET([1]Registro!$B$9,0,0,COUNTA([1]Registro!$B:$B),COUNTA([1]Registro!$9:$9))</definedName>
    <definedName name="PC">'[2]Tabla de Comprobantes'!$E$3:$E$14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3" i="3" l="1"/>
  <c r="G13" i="3"/>
  <c r="H13" i="3"/>
  <c r="I13" i="3"/>
  <c r="J13" i="3"/>
  <c r="K13" i="3"/>
  <c r="L13" i="3"/>
  <c r="M13" i="3"/>
  <c r="N13" i="3"/>
  <c r="O13" i="3"/>
  <c r="P13" i="3"/>
  <c r="Q13" i="3"/>
  <c r="R13" i="3"/>
  <c r="S13" i="3"/>
  <c r="T13" i="3"/>
  <c r="U13" i="3"/>
  <c r="V13" i="3"/>
  <c r="W13" i="3"/>
  <c r="X13" i="3"/>
  <c r="Y13" i="3"/>
  <c r="Z13" i="3"/>
  <c r="AA13" i="3"/>
  <c r="AB13" i="3"/>
  <c r="AC13" i="3"/>
  <c r="AD13" i="3"/>
  <c r="AE13" i="3"/>
  <c r="AF13" i="3"/>
  <c r="AG13" i="3"/>
  <c r="AH13" i="3"/>
  <c r="AI13" i="3"/>
  <c r="AJ13" i="3"/>
  <c r="AK13" i="3"/>
  <c r="AL13" i="3"/>
  <c r="AM13" i="3"/>
  <c r="F14" i="3"/>
  <c r="G14" i="3"/>
  <c r="H14" i="3"/>
  <c r="I14" i="3"/>
  <c r="J14" i="3"/>
  <c r="K14" i="3"/>
  <c r="L14" i="3"/>
  <c r="M14" i="3"/>
  <c r="N14" i="3"/>
  <c r="O14" i="3"/>
  <c r="P14" i="3"/>
  <c r="Q14" i="3"/>
  <c r="R14" i="3"/>
  <c r="S14" i="3"/>
  <c r="T14" i="3"/>
  <c r="U14" i="3"/>
  <c r="V14" i="3"/>
  <c r="W14" i="3"/>
  <c r="X14" i="3"/>
  <c r="Y14" i="3"/>
  <c r="Z14" i="3"/>
  <c r="AA14" i="3"/>
  <c r="AB14" i="3"/>
  <c r="AC14" i="3"/>
  <c r="AD14" i="3"/>
  <c r="AE14" i="3"/>
  <c r="AF14" i="3"/>
  <c r="AG14" i="3"/>
  <c r="AH14" i="3"/>
  <c r="AI14" i="3"/>
  <c r="AJ14" i="3"/>
  <c r="AK14" i="3"/>
  <c r="AL14" i="3"/>
  <c r="AM14" i="3"/>
  <c r="F15" i="3"/>
  <c r="G15" i="3"/>
  <c r="H15" i="3"/>
  <c r="I15" i="3"/>
  <c r="J15" i="3"/>
  <c r="K15" i="3"/>
  <c r="L15" i="3"/>
  <c r="M15" i="3"/>
  <c r="N15" i="3"/>
  <c r="O15" i="3"/>
  <c r="P15" i="3"/>
  <c r="Q15" i="3"/>
  <c r="R15" i="3"/>
  <c r="S15" i="3"/>
  <c r="T15" i="3"/>
  <c r="U15" i="3"/>
  <c r="V15" i="3"/>
  <c r="W15" i="3"/>
  <c r="X15" i="3"/>
  <c r="Y15" i="3"/>
  <c r="Z15" i="3"/>
  <c r="AA15" i="3"/>
  <c r="AB15" i="3"/>
  <c r="AC15" i="3"/>
  <c r="AD15" i="3"/>
  <c r="AE15" i="3"/>
  <c r="AF15" i="3"/>
  <c r="AG15" i="3"/>
  <c r="AH15" i="3"/>
  <c r="AI15" i="3"/>
  <c r="AJ15" i="3"/>
  <c r="AK15" i="3"/>
  <c r="AL15" i="3"/>
  <c r="AM15" i="3"/>
  <c r="F16" i="3"/>
  <c r="G16" i="3"/>
  <c r="H16" i="3"/>
  <c r="I16" i="3"/>
  <c r="J16" i="3"/>
  <c r="K16" i="3"/>
  <c r="L16" i="3"/>
  <c r="M16" i="3"/>
  <c r="N16" i="3"/>
  <c r="O16" i="3"/>
  <c r="P16" i="3"/>
  <c r="Q16" i="3"/>
  <c r="R16" i="3"/>
  <c r="S16" i="3"/>
  <c r="T16" i="3"/>
  <c r="U16" i="3"/>
  <c r="V16" i="3"/>
  <c r="W16" i="3"/>
  <c r="X16" i="3"/>
  <c r="Y16" i="3"/>
  <c r="Z16" i="3"/>
  <c r="AA16" i="3"/>
  <c r="AB16" i="3"/>
  <c r="AC16" i="3"/>
  <c r="AD16" i="3"/>
  <c r="AE16" i="3"/>
  <c r="AF16" i="3"/>
  <c r="AG16" i="3"/>
  <c r="AH16" i="3"/>
  <c r="AI16" i="3"/>
  <c r="AJ16" i="3"/>
  <c r="AK16" i="3"/>
  <c r="AL16" i="3"/>
  <c r="AM16" i="3"/>
  <c r="F17" i="3"/>
  <c r="G17" i="3"/>
  <c r="H17" i="3"/>
  <c r="I17" i="3"/>
  <c r="J17" i="3"/>
  <c r="K17" i="3"/>
  <c r="L17" i="3"/>
  <c r="M17" i="3"/>
  <c r="N17" i="3"/>
  <c r="O17" i="3"/>
  <c r="P17" i="3"/>
  <c r="Q17" i="3"/>
  <c r="R17" i="3"/>
  <c r="S17" i="3"/>
  <c r="T17" i="3"/>
  <c r="U17" i="3"/>
  <c r="V17" i="3"/>
  <c r="W17" i="3"/>
  <c r="X17" i="3"/>
  <c r="Y17" i="3"/>
  <c r="Z17" i="3"/>
  <c r="AA17" i="3"/>
  <c r="AB17" i="3"/>
  <c r="AC17" i="3"/>
  <c r="AD17" i="3"/>
  <c r="AE17" i="3"/>
  <c r="AF17" i="3"/>
  <c r="AG17" i="3"/>
  <c r="AH17" i="3"/>
  <c r="AI17" i="3"/>
  <c r="AJ17" i="3"/>
  <c r="AK17" i="3"/>
  <c r="AL17" i="3"/>
  <c r="AM17" i="3"/>
  <c r="F18" i="3"/>
  <c r="G18" i="3"/>
  <c r="H18" i="3"/>
  <c r="I18" i="3"/>
  <c r="J18" i="3"/>
  <c r="K18" i="3"/>
  <c r="L18" i="3"/>
  <c r="M18" i="3"/>
  <c r="N18" i="3"/>
  <c r="O18" i="3"/>
  <c r="P18" i="3"/>
  <c r="Q18" i="3"/>
  <c r="R18" i="3"/>
  <c r="S18" i="3"/>
  <c r="T18" i="3"/>
  <c r="U18" i="3"/>
  <c r="V18" i="3"/>
  <c r="W18" i="3"/>
  <c r="X18" i="3"/>
  <c r="Y18" i="3"/>
  <c r="Z18" i="3"/>
  <c r="AA18" i="3"/>
  <c r="AB18" i="3"/>
  <c r="AC18" i="3"/>
  <c r="AD18" i="3"/>
  <c r="AE18" i="3"/>
  <c r="AF18" i="3"/>
  <c r="AG18" i="3"/>
  <c r="AH18" i="3"/>
  <c r="AI18" i="3"/>
  <c r="AJ18" i="3"/>
  <c r="AK18" i="3"/>
  <c r="AL18" i="3"/>
  <c r="AM18" i="3"/>
  <c r="F19" i="3"/>
  <c r="G19" i="3"/>
  <c r="H19" i="3"/>
  <c r="I19" i="3"/>
  <c r="J19" i="3"/>
  <c r="K19" i="3"/>
  <c r="L19" i="3"/>
  <c r="M19" i="3"/>
  <c r="N19" i="3"/>
  <c r="O19" i="3"/>
  <c r="P19" i="3"/>
  <c r="Q19" i="3"/>
  <c r="R19" i="3"/>
  <c r="S19" i="3"/>
  <c r="T19" i="3"/>
  <c r="U19" i="3"/>
  <c r="V19" i="3"/>
  <c r="W19" i="3"/>
  <c r="X19" i="3"/>
  <c r="Y19" i="3"/>
  <c r="Z19" i="3"/>
  <c r="AA19" i="3"/>
  <c r="AB19" i="3"/>
  <c r="AC19" i="3"/>
  <c r="AD19" i="3"/>
  <c r="AE19" i="3"/>
  <c r="AF19" i="3"/>
  <c r="AG19" i="3"/>
  <c r="AH19" i="3"/>
  <c r="AI19" i="3"/>
  <c r="AJ19" i="3"/>
  <c r="AK19" i="3"/>
  <c r="AL19" i="3"/>
  <c r="AM19" i="3"/>
  <c r="F20" i="3"/>
  <c r="G20" i="3"/>
  <c r="H20" i="3"/>
  <c r="I20" i="3"/>
  <c r="J20" i="3"/>
  <c r="K20" i="3"/>
  <c r="L20" i="3"/>
  <c r="M20" i="3"/>
  <c r="N20" i="3"/>
  <c r="O20" i="3"/>
  <c r="P20" i="3"/>
  <c r="Q20" i="3"/>
  <c r="R20" i="3"/>
  <c r="S20" i="3"/>
  <c r="T20" i="3"/>
  <c r="U20" i="3"/>
  <c r="V20" i="3"/>
  <c r="W20" i="3"/>
  <c r="X20" i="3"/>
  <c r="Y20" i="3"/>
  <c r="Z20" i="3"/>
  <c r="AA20" i="3"/>
  <c r="AB20" i="3"/>
  <c r="AC20" i="3"/>
  <c r="AD20" i="3"/>
  <c r="AE20" i="3"/>
  <c r="AF20" i="3"/>
  <c r="AG20" i="3"/>
  <c r="AH20" i="3"/>
  <c r="AI20" i="3"/>
  <c r="AJ20" i="3"/>
  <c r="AK20" i="3"/>
  <c r="AL20" i="3"/>
  <c r="AM20" i="3"/>
  <c r="F21" i="3"/>
  <c r="G21" i="3"/>
  <c r="H21" i="3"/>
  <c r="I21" i="3"/>
  <c r="J21" i="3"/>
  <c r="K21" i="3"/>
  <c r="L21" i="3"/>
  <c r="M21" i="3"/>
  <c r="N21" i="3"/>
  <c r="O21" i="3"/>
  <c r="P21" i="3"/>
  <c r="Q21" i="3"/>
  <c r="R21" i="3"/>
  <c r="S21" i="3"/>
  <c r="T21" i="3"/>
  <c r="U21" i="3"/>
  <c r="V21" i="3"/>
  <c r="W21" i="3"/>
  <c r="X21" i="3"/>
  <c r="Y21" i="3"/>
  <c r="Z21" i="3"/>
  <c r="AA21" i="3"/>
  <c r="AB21" i="3"/>
  <c r="AC21" i="3"/>
  <c r="AD21" i="3"/>
  <c r="AE21" i="3"/>
  <c r="AF21" i="3"/>
  <c r="AG21" i="3"/>
  <c r="AH21" i="3"/>
  <c r="AI21" i="3"/>
  <c r="AJ21" i="3"/>
  <c r="AK21" i="3"/>
  <c r="AL21" i="3"/>
  <c r="AM21" i="3"/>
  <c r="F22" i="3"/>
  <c r="G22" i="3"/>
  <c r="H22" i="3"/>
  <c r="I22" i="3"/>
  <c r="J22" i="3"/>
  <c r="K22" i="3"/>
  <c r="L22" i="3"/>
  <c r="M22" i="3"/>
  <c r="N22" i="3"/>
  <c r="O22" i="3"/>
  <c r="P22" i="3"/>
  <c r="Q22" i="3"/>
  <c r="R22" i="3"/>
  <c r="S22" i="3"/>
  <c r="T22" i="3"/>
  <c r="U22" i="3"/>
  <c r="V22" i="3"/>
  <c r="W22" i="3"/>
  <c r="X22" i="3"/>
  <c r="Y22" i="3"/>
  <c r="Z22" i="3"/>
  <c r="AA22" i="3"/>
  <c r="AB22" i="3"/>
  <c r="AC22" i="3"/>
  <c r="AD22" i="3"/>
  <c r="AE22" i="3"/>
  <c r="AF22" i="3"/>
  <c r="AG22" i="3"/>
  <c r="AH22" i="3"/>
  <c r="AI22" i="3"/>
  <c r="AJ22" i="3"/>
  <c r="AK22" i="3"/>
  <c r="AL22" i="3"/>
  <c r="AM22" i="3"/>
  <c r="F23" i="3"/>
  <c r="G23" i="3"/>
  <c r="H23" i="3"/>
  <c r="I23" i="3"/>
  <c r="J23" i="3"/>
  <c r="K23" i="3"/>
  <c r="L23" i="3"/>
  <c r="M23" i="3"/>
  <c r="N23" i="3"/>
  <c r="O23" i="3"/>
  <c r="P23" i="3"/>
  <c r="Q23" i="3"/>
  <c r="R23" i="3"/>
  <c r="S23" i="3"/>
  <c r="T23" i="3"/>
  <c r="U23" i="3"/>
  <c r="V23" i="3"/>
  <c r="W23" i="3"/>
  <c r="X23" i="3"/>
  <c r="Y23" i="3"/>
  <c r="Z23" i="3"/>
  <c r="AA23" i="3"/>
  <c r="AB23" i="3"/>
  <c r="AC23" i="3"/>
  <c r="AD23" i="3"/>
  <c r="AE23" i="3"/>
  <c r="AF23" i="3"/>
  <c r="AG23" i="3"/>
  <c r="AH23" i="3"/>
  <c r="AI23" i="3"/>
  <c r="AJ23" i="3"/>
  <c r="AK23" i="3"/>
  <c r="AL23" i="3"/>
  <c r="AM23" i="3"/>
  <c r="F24" i="3"/>
  <c r="G24" i="3"/>
  <c r="H24" i="3"/>
  <c r="I24" i="3"/>
  <c r="J24" i="3"/>
  <c r="K24" i="3"/>
  <c r="L24" i="3"/>
  <c r="M24" i="3"/>
  <c r="N24" i="3"/>
  <c r="O24" i="3"/>
  <c r="P24" i="3"/>
  <c r="Q24" i="3"/>
  <c r="R24" i="3"/>
  <c r="S24" i="3"/>
  <c r="T24" i="3"/>
  <c r="U24" i="3"/>
  <c r="V24" i="3"/>
  <c r="W24" i="3"/>
  <c r="X24" i="3"/>
  <c r="Y24" i="3"/>
  <c r="Z24" i="3"/>
  <c r="AA24" i="3"/>
  <c r="AB24" i="3"/>
  <c r="AC24" i="3"/>
  <c r="AD24" i="3"/>
  <c r="AE24" i="3"/>
  <c r="AF24" i="3"/>
  <c r="AG24" i="3"/>
  <c r="AH24" i="3"/>
  <c r="AI24" i="3"/>
  <c r="AJ24" i="3"/>
  <c r="AK24" i="3"/>
  <c r="AL24" i="3"/>
  <c r="AM24" i="3"/>
  <c r="F25" i="3"/>
  <c r="G25" i="3"/>
  <c r="H25" i="3"/>
  <c r="I25" i="3"/>
  <c r="J25" i="3"/>
  <c r="K25" i="3"/>
  <c r="L25" i="3"/>
  <c r="M25" i="3"/>
  <c r="N25" i="3"/>
  <c r="O25" i="3"/>
  <c r="P25" i="3"/>
  <c r="Q25" i="3"/>
  <c r="R25" i="3"/>
  <c r="S25" i="3"/>
  <c r="T25" i="3"/>
  <c r="U25" i="3"/>
  <c r="V25" i="3"/>
  <c r="W25" i="3"/>
  <c r="X25" i="3"/>
  <c r="Y25" i="3"/>
  <c r="Z25" i="3"/>
  <c r="AA25" i="3"/>
  <c r="AB25" i="3"/>
  <c r="AC25" i="3"/>
  <c r="AD25" i="3"/>
  <c r="AE25" i="3"/>
  <c r="AF25" i="3"/>
  <c r="AG25" i="3"/>
  <c r="AH25" i="3"/>
  <c r="AI25" i="3"/>
  <c r="AJ25" i="3"/>
  <c r="AK25" i="3"/>
  <c r="AL25" i="3"/>
  <c r="AM25" i="3"/>
  <c r="F26" i="3"/>
  <c r="G26" i="3"/>
  <c r="H26" i="3"/>
  <c r="I26" i="3"/>
  <c r="J26" i="3"/>
  <c r="K26" i="3"/>
  <c r="L26" i="3"/>
  <c r="M26" i="3"/>
  <c r="N26" i="3"/>
  <c r="O26" i="3"/>
  <c r="P26" i="3"/>
  <c r="Q26" i="3"/>
  <c r="R26" i="3"/>
  <c r="S26" i="3"/>
  <c r="T26" i="3"/>
  <c r="U26" i="3"/>
  <c r="V26" i="3"/>
  <c r="W26" i="3"/>
  <c r="X26" i="3"/>
  <c r="Y26" i="3"/>
  <c r="Z26" i="3"/>
  <c r="AA26" i="3"/>
  <c r="AB26" i="3"/>
  <c r="AC26" i="3"/>
  <c r="AD26" i="3"/>
  <c r="AE26" i="3"/>
  <c r="AF26" i="3"/>
  <c r="AG26" i="3"/>
  <c r="AH26" i="3"/>
  <c r="AI26" i="3"/>
  <c r="AJ26" i="3"/>
  <c r="AK26" i="3"/>
  <c r="AL26" i="3"/>
  <c r="AM26" i="3"/>
  <c r="F27" i="3"/>
  <c r="G27" i="3"/>
  <c r="H27" i="3"/>
  <c r="I27" i="3"/>
  <c r="J27" i="3"/>
  <c r="K27" i="3"/>
  <c r="L27" i="3"/>
  <c r="M27" i="3"/>
  <c r="N27" i="3"/>
  <c r="O27" i="3"/>
  <c r="P27" i="3"/>
  <c r="Q27" i="3"/>
  <c r="R27" i="3"/>
  <c r="S27" i="3"/>
  <c r="T27" i="3"/>
  <c r="U27" i="3"/>
  <c r="V27" i="3"/>
  <c r="W27" i="3"/>
  <c r="X27" i="3"/>
  <c r="Y27" i="3"/>
  <c r="Z27" i="3"/>
  <c r="AA27" i="3"/>
  <c r="AB27" i="3"/>
  <c r="AC27" i="3"/>
  <c r="AD27" i="3"/>
  <c r="AE27" i="3"/>
  <c r="AF27" i="3"/>
  <c r="AG27" i="3"/>
  <c r="AH27" i="3"/>
  <c r="AI27" i="3"/>
  <c r="AJ27" i="3"/>
  <c r="AK27" i="3"/>
  <c r="AL27" i="3"/>
  <c r="AM27" i="3"/>
  <c r="F28" i="3"/>
  <c r="G28" i="3"/>
  <c r="H28" i="3"/>
  <c r="I28" i="3"/>
  <c r="J28" i="3"/>
  <c r="K28" i="3"/>
  <c r="L28" i="3"/>
  <c r="M28" i="3"/>
  <c r="N28" i="3"/>
  <c r="O28" i="3"/>
  <c r="P28" i="3"/>
  <c r="Q28" i="3"/>
  <c r="R28" i="3"/>
  <c r="S28" i="3"/>
  <c r="T28" i="3"/>
  <c r="U28" i="3"/>
  <c r="V28" i="3"/>
  <c r="W28" i="3"/>
  <c r="X28" i="3"/>
  <c r="Y28" i="3"/>
  <c r="Z28" i="3"/>
  <c r="AA28" i="3"/>
  <c r="AB28" i="3"/>
  <c r="AC28" i="3"/>
  <c r="AD28" i="3"/>
  <c r="AE28" i="3"/>
  <c r="AF28" i="3"/>
  <c r="AG28" i="3"/>
  <c r="AH28" i="3"/>
  <c r="AI28" i="3"/>
  <c r="AJ28" i="3"/>
  <c r="AK28" i="3"/>
  <c r="AL28" i="3"/>
  <c r="AM28" i="3"/>
  <c r="F29" i="3"/>
  <c r="G29" i="3"/>
  <c r="H29" i="3"/>
  <c r="I29" i="3"/>
  <c r="J29" i="3"/>
  <c r="K29" i="3"/>
  <c r="L29" i="3"/>
  <c r="M29" i="3"/>
  <c r="N29" i="3"/>
  <c r="O29" i="3"/>
  <c r="P29" i="3"/>
  <c r="Q29" i="3"/>
  <c r="R29" i="3"/>
  <c r="S29" i="3"/>
  <c r="T29" i="3"/>
  <c r="U29" i="3"/>
  <c r="V29" i="3"/>
  <c r="W29" i="3"/>
  <c r="X29" i="3"/>
  <c r="Y29" i="3"/>
  <c r="Z29" i="3"/>
  <c r="AA29" i="3"/>
  <c r="AB29" i="3"/>
  <c r="AC29" i="3"/>
  <c r="AD29" i="3"/>
  <c r="AE29" i="3"/>
  <c r="AF29" i="3"/>
  <c r="AG29" i="3"/>
  <c r="AH29" i="3"/>
  <c r="AI29" i="3"/>
  <c r="AJ29" i="3"/>
  <c r="AK29" i="3"/>
  <c r="AL29" i="3"/>
  <c r="AM29" i="3"/>
  <c r="F30" i="3"/>
  <c r="G30" i="3"/>
  <c r="H30" i="3"/>
  <c r="I30" i="3"/>
  <c r="J30" i="3"/>
  <c r="K30" i="3"/>
  <c r="L30" i="3"/>
  <c r="M30" i="3"/>
  <c r="N30" i="3"/>
  <c r="O30" i="3"/>
  <c r="P30" i="3"/>
  <c r="Q30" i="3"/>
  <c r="R30" i="3"/>
  <c r="S30" i="3"/>
  <c r="T30" i="3"/>
  <c r="U30" i="3"/>
  <c r="V30" i="3"/>
  <c r="W30" i="3"/>
  <c r="X30" i="3"/>
  <c r="Y30" i="3"/>
  <c r="Z30" i="3"/>
  <c r="AA30" i="3"/>
  <c r="AB30" i="3"/>
  <c r="AC30" i="3"/>
  <c r="AD30" i="3"/>
  <c r="AE30" i="3"/>
  <c r="AF30" i="3"/>
  <c r="AG30" i="3"/>
  <c r="AH30" i="3"/>
  <c r="AI30" i="3"/>
  <c r="AJ30" i="3"/>
  <c r="AK30" i="3"/>
  <c r="AL30" i="3"/>
  <c r="AM30" i="3"/>
  <c r="F31" i="3"/>
  <c r="G31" i="3"/>
  <c r="H31" i="3"/>
  <c r="I31" i="3"/>
  <c r="J31" i="3"/>
  <c r="K31" i="3"/>
  <c r="L31" i="3"/>
  <c r="M31" i="3"/>
  <c r="N31" i="3"/>
  <c r="O31" i="3"/>
  <c r="P31" i="3"/>
  <c r="Q31" i="3"/>
  <c r="R31" i="3"/>
  <c r="S31" i="3"/>
  <c r="T31" i="3"/>
  <c r="U31" i="3"/>
  <c r="V31" i="3"/>
  <c r="W31" i="3"/>
  <c r="X31" i="3"/>
  <c r="Y31" i="3"/>
  <c r="Z31" i="3"/>
  <c r="AA31" i="3"/>
  <c r="AB31" i="3"/>
  <c r="AC31" i="3"/>
  <c r="AD31" i="3"/>
  <c r="AE31" i="3"/>
  <c r="AF31" i="3"/>
  <c r="AG31" i="3"/>
  <c r="AH31" i="3"/>
  <c r="AI31" i="3"/>
  <c r="AJ31" i="3"/>
  <c r="AK31" i="3"/>
  <c r="AL31" i="3"/>
  <c r="AM31" i="3"/>
  <c r="F32" i="3"/>
  <c r="G32" i="3"/>
  <c r="H32" i="3"/>
  <c r="I32" i="3"/>
  <c r="J32" i="3"/>
  <c r="K32" i="3"/>
  <c r="L32" i="3"/>
  <c r="M32" i="3"/>
  <c r="N32" i="3"/>
  <c r="O32" i="3"/>
  <c r="P32" i="3"/>
  <c r="Q32" i="3"/>
  <c r="R32" i="3"/>
  <c r="S32" i="3"/>
  <c r="T32" i="3"/>
  <c r="U32" i="3"/>
  <c r="V32" i="3"/>
  <c r="W32" i="3"/>
  <c r="X32" i="3"/>
  <c r="Y32" i="3"/>
  <c r="Z32" i="3"/>
  <c r="AA32" i="3"/>
  <c r="AB32" i="3"/>
  <c r="AC32" i="3"/>
  <c r="AD32" i="3"/>
  <c r="AE32" i="3"/>
  <c r="AF32" i="3"/>
  <c r="AG32" i="3"/>
  <c r="AH32" i="3"/>
  <c r="AI32" i="3"/>
  <c r="AJ32" i="3"/>
  <c r="AK32" i="3"/>
  <c r="AL32" i="3"/>
  <c r="AM32" i="3"/>
  <c r="F33" i="3"/>
  <c r="G33" i="3"/>
  <c r="H33" i="3"/>
  <c r="I33" i="3"/>
  <c r="J33" i="3"/>
  <c r="K33" i="3"/>
  <c r="L33" i="3"/>
  <c r="M33" i="3"/>
  <c r="N33" i="3"/>
  <c r="O33" i="3"/>
  <c r="P33" i="3"/>
  <c r="Q33" i="3"/>
  <c r="R33" i="3"/>
  <c r="S33" i="3"/>
  <c r="T33" i="3"/>
  <c r="U33" i="3"/>
  <c r="V33" i="3"/>
  <c r="W33" i="3"/>
  <c r="X33" i="3"/>
  <c r="Y33" i="3"/>
  <c r="Z33" i="3"/>
  <c r="AA33" i="3"/>
  <c r="AB33" i="3"/>
  <c r="AC33" i="3"/>
  <c r="AD33" i="3"/>
  <c r="AE33" i="3"/>
  <c r="AF33" i="3"/>
  <c r="AG33" i="3"/>
  <c r="AH33" i="3"/>
  <c r="AI33" i="3"/>
  <c r="AJ33" i="3"/>
  <c r="AK33" i="3"/>
  <c r="AL33" i="3"/>
  <c r="AM33" i="3"/>
  <c r="F34" i="3"/>
  <c r="G34" i="3"/>
  <c r="H34" i="3"/>
  <c r="I34" i="3"/>
  <c r="J34" i="3"/>
  <c r="K34" i="3"/>
  <c r="L34" i="3"/>
  <c r="M34" i="3"/>
  <c r="N34" i="3"/>
  <c r="O34" i="3"/>
  <c r="P34" i="3"/>
  <c r="Q34" i="3"/>
  <c r="R34" i="3"/>
  <c r="S34" i="3"/>
  <c r="T34" i="3"/>
  <c r="U34" i="3"/>
  <c r="V34" i="3"/>
  <c r="W34" i="3"/>
  <c r="X34" i="3"/>
  <c r="Y34" i="3"/>
  <c r="Z34" i="3"/>
  <c r="AA34" i="3"/>
  <c r="AB34" i="3"/>
  <c r="AC34" i="3"/>
  <c r="AD34" i="3"/>
  <c r="AE34" i="3"/>
  <c r="AF34" i="3"/>
  <c r="AG34" i="3"/>
  <c r="AH34" i="3"/>
  <c r="AI34" i="3"/>
  <c r="AJ34" i="3"/>
  <c r="AK34" i="3"/>
  <c r="AL34" i="3"/>
  <c r="AM34" i="3"/>
  <c r="F35" i="3"/>
  <c r="G35" i="3"/>
  <c r="H35" i="3"/>
  <c r="I35" i="3"/>
  <c r="J35" i="3"/>
  <c r="K35" i="3"/>
  <c r="L35" i="3"/>
  <c r="M35" i="3"/>
  <c r="N35" i="3"/>
  <c r="O35" i="3"/>
  <c r="P35" i="3"/>
  <c r="Q35" i="3"/>
  <c r="R35" i="3"/>
  <c r="S35" i="3"/>
  <c r="T35" i="3"/>
  <c r="U35" i="3"/>
  <c r="V35" i="3"/>
  <c r="W35" i="3"/>
  <c r="X35" i="3"/>
  <c r="Y35" i="3"/>
  <c r="Z35" i="3"/>
  <c r="AA35" i="3"/>
  <c r="AB35" i="3"/>
  <c r="AC35" i="3"/>
  <c r="AD35" i="3"/>
  <c r="AE35" i="3"/>
  <c r="AF35" i="3"/>
  <c r="AG35" i="3"/>
  <c r="AH35" i="3"/>
  <c r="AI35" i="3"/>
  <c r="AJ35" i="3"/>
  <c r="AK35" i="3"/>
  <c r="AL35" i="3"/>
  <c r="AM35" i="3"/>
  <c r="F36" i="3"/>
  <c r="G36" i="3"/>
  <c r="H36" i="3"/>
  <c r="I36" i="3"/>
  <c r="J36" i="3"/>
  <c r="K36" i="3"/>
  <c r="L36" i="3"/>
  <c r="M36" i="3"/>
  <c r="N36" i="3"/>
  <c r="O36" i="3"/>
  <c r="P36" i="3"/>
  <c r="Q36" i="3"/>
  <c r="R36" i="3"/>
  <c r="S36" i="3"/>
  <c r="T36" i="3"/>
  <c r="U36" i="3"/>
  <c r="V36" i="3"/>
  <c r="W36" i="3"/>
  <c r="X36" i="3"/>
  <c r="Y36" i="3"/>
  <c r="Z36" i="3"/>
  <c r="AA36" i="3"/>
  <c r="AB36" i="3"/>
  <c r="AC36" i="3"/>
  <c r="AD36" i="3"/>
  <c r="AE36" i="3"/>
  <c r="AF36" i="3"/>
  <c r="AG36" i="3"/>
  <c r="AH36" i="3"/>
  <c r="AI36" i="3"/>
  <c r="AJ36" i="3"/>
  <c r="AK36" i="3"/>
  <c r="AL36" i="3"/>
  <c r="AM36" i="3"/>
  <c r="F37" i="3"/>
  <c r="G37" i="3"/>
  <c r="H37" i="3"/>
  <c r="I37" i="3"/>
  <c r="J37" i="3"/>
  <c r="K37" i="3"/>
  <c r="L37" i="3"/>
  <c r="M37" i="3"/>
  <c r="N37" i="3"/>
  <c r="O37" i="3"/>
  <c r="P37" i="3"/>
  <c r="Q37" i="3"/>
  <c r="R37" i="3"/>
  <c r="S37" i="3"/>
  <c r="T37" i="3"/>
  <c r="U37" i="3"/>
  <c r="V37" i="3"/>
  <c r="W37" i="3"/>
  <c r="X37" i="3"/>
  <c r="Y37" i="3"/>
  <c r="Z37" i="3"/>
  <c r="AA37" i="3"/>
  <c r="AB37" i="3"/>
  <c r="AC37" i="3"/>
  <c r="AD37" i="3"/>
  <c r="AE37" i="3"/>
  <c r="AF37" i="3"/>
  <c r="AG37" i="3"/>
  <c r="AH37" i="3"/>
  <c r="AI37" i="3"/>
  <c r="AJ37" i="3"/>
  <c r="AK37" i="3"/>
  <c r="AL37" i="3"/>
  <c r="AM37" i="3"/>
  <c r="F38" i="3"/>
  <c r="G38" i="3"/>
  <c r="H38" i="3"/>
  <c r="I38" i="3"/>
  <c r="J38" i="3"/>
  <c r="K38" i="3"/>
  <c r="L38" i="3"/>
  <c r="M38" i="3"/>
  <c r="N38" i="3"/>
  <c r="O38" i="3"/>
  <c r="P38" i="3"/>
  <c r="Q38" i="3"/>
  <c r="R38" i="3"/>
  <c r="S38" i="3"/>
  <c r="T38" i="3"/>
  <c r="U38" i="3"/>
  <c r="V38" i="3"/>
  <c r="W38" i="3"/>
  <c r="X38" i="3"/>
  <c r="Y38" i="3"/>
  <c r="Z38" i="3"/>
  <c r="AA38" i="3"/>
  <c r="AB38" i="3"/>
  <c r="AC38" i="3"/>
  <c r="AD38" i="3"/>
  <c r="AE38" i="3"/>
  <c r="AF38" i="3"/>
  <c r="AG38" i="3"/>
  <c r="AH38" i="3"/>
  <c r="AI38" i="3"/>
  <c r="AJ38" i="3"/>
  <c r="AK38" i="3"/>
  <c r="AL38" i="3"/>
  <c r="AM38" i="3"/>
  <c r="F39" i="3"/>
  <c r="G39" i="3"/>
  <c r="H39" i="3"/>
  <c r="I39" i="3"/>
  <c r="J39" i="3"/>
  <c r="K39" i="3"/>
  <c r="L39" i="3"/>
  <c r="M39" i="3"/>
  <c r="N39" i="3"/>
  <c r="O39" i="3"/>
  <c r="P39" i="3"/>
  <c r="Q39" i="3"/>
  <c r="R39" i="3"/>
  <c r="S39" i="3"/>
  <c r="T39" i="3"/>
  <c r="U39" i="3"/>
  <c r="V39" i="3"/>
  <c r="W39" i="3"/>
  <c r="X39" i="3"/>
  <c r="Y39" i="3"/>
  <c r="Z39" i="3"/>
  <c r="AA39" i="3"/>
  <c r="AB39" i="3"/>
  <c r="AC39" i="3"/>
  <c r="AD39" i="3"/>
  <c r="AE39" i="3"/>
  <c r="AF39" i="3"/>
  <c r="AG39" i="3"/>
  <c r="AH39" i="3"/>
  <c r="AI39" i="3"/>
  <c r="AJ39" i="3"/>
  <c r="AK39" i="3"/>
  <c r="AL39" i="3"/>
  <c r="AM39" i="3"/>
  <c r="F40" i="3"/>
  <c r="G40" i="3"/>
  <c r="H40" i="3"/>
  <c r="I40" i="3"/>
  <c r="J40" i="3"/>
  <c r="K40" i="3"/>
  <c r="L40" i="3"/>
  <c r="M40" i="3"/>
  <c r="N40" i="3"/>
  <c r="O40" i="3"/>
  <c r="P40" i="3"/>
  <c r="Q40" i="3"/>
  <c r="R40" i="3"/>
  <c r="S40" i="3"/>
  <c r="T40" i="3"/>
  <c r="U40" i="3"/>
  <c r="V40" i="3"/>
  <c r="W40" i="3"/>
  <c r="X40" i="3"/>
  <c r="Y40" i="3"/>
  <c r="Z40" i="3"/>
  <c r="AA40" i="3"/>
  <c r="AB40" i="3"/>
  <c r="AC40" i="3"/>
  <c r="AD40" i="3"/>
  <c r="AE40" i="3"/>
  <c r="AF40" i="3"/>
  <c r="AG40" i="3"/>
  <c r="AH40" i="3"/>
  <c r="AI40" i="3"/>
  <c r="AJ40" i="3"/>
  <c r="AK40" i="3"/>
  <c r="AL40" i="3"/>
  <c r="AM40" i="3"/>
  <c r="F41" i="3"/>
  <c r="G41" i="3"/>
  <c r="H41" i="3"/>
  <c r="I41" i="3"/>
  <c r="J41" i="3"/>
  <c r="K41" i="3"/>
  <c r="L41" i="3"/>
  <c r="M41" i="3"/>
  <c r="N41" i="3"/>
  <c r="O41" i="3"/>
  <c r="P41" i="3"/>
  <c r="Q41" i="3"/>
  <c r="R41" i="3"/>
  <c r="S41" i="3"/>
  <c r="T41" i="3"/>
  <c r="U41" i="3"/>
  <c r="V41" i="3"/>
  <c r="W41" i="3"/>
  <c r="X41" i="3"/>
  <c r="Y41" i="3"/>
  <c r="Z41" i="3"/>
  <c r="AA41" i="3"/>
  <c r="AB41" i="3"/>
  <c r="AC41" i="3"/>
  <c r="AD41" i="3"/>
  <c r="AE41" i="3"/>
  <c r="AF41" i="3"/>
  <c r="AG41" i="3"/>
  <c r="AH41" i="3"/>
  <c r="AI41" i="3"/>
  <c r="AJ41" i="3"/>
  <c r="AK41" i="3"/>
  <c r="AL41" i="3"/>
  <c r="AM41" i="3"/>
  <c r="F42" i="3"/>
  <c r="G42" i="3"/>
  <c r="H42" i="3"/>
  <c r="I42" i="3"/>
  <c r="J42" i="3"/>
  <c r="K42" i="3"/>
  <c r="L42" i="3"/>
  <c r="M42" i="3"/>
  <c r="N42" i="3"/>
  <c r="O42" i="3"/>
  <c r="P42" i="3"/>
  <c r="Q42" i="3"/>
  <c r="R42" i="3"/>
  <c r="S42" i="3"/>
  <c r="T42" i="3"/>
  <c r="U42" i="3"/>
  <c r="V42" i="3"/>
  <c r="W42" i="3"/>
  <c r="X42" i="3"/>
  <c r="Y42" i="3"/>
  <c r="Z42" i="3"/>
  <c r="AA42" i="3"/>
  <c r="AB42" i="3"/>
  <c r="AC42" i="3"/>
  <c r="AD42" i="3"/>
  <c r="AE42" i="3"/>
  <c r="AF42" i="3"/>
  <c r="AG42" i="3"/>
  <c r="AH42" i="3"/>
  <c r="AI42" i="3"/>
  <c r="AJ42" i="3"/>
  <c r="AK42" i="3"/>
  <c r="AL42" i="3"/>
  <c r="AM42" i="3"/>
  <c r="F43" i="3"/>
  <c r="G43" i="3"/>
  <c r="H43" i="3"/>
  <c r="I43" i="3"/>
  <c r="J43" i="3"/>
  <c r="K43" i="3"/>
  <c r="L43" i="3"/>
  <c r="M43" i="3"/>
  <c r="N43" i="3"/>
  <c r="O43" i="3"/>
  <c r="P43" i="3"/>
  <c r="Q43" i="3"/>
  <c r="R43" i="3"/>
  <c r="S43" i="3"/>
  <c r="T43" i="3"/>
  <c r="U43" i="3"/>
  <c r="V43" i="3"/>
  <c r="W43" i="3"/>
  <c r="X43" i="3"/>
  <c r="Y43" i="3"/>
  <c r="Z43" i="3"/>
  <c r="AA43" i="3"/>
  <c r="AB43" i="3"/>
  <c r="AC43" i="3"/>
  <c r="AD43" i="3"/>
  <c r="AE43" i="3"/>
  <c r="AF43" i="3"/>
  <c r="AG43" i="3"/>
  <c r="AH43" i="3"/>
  <c r="AI43" i="3"/>
  <c r="AJ43" i="3"/>
  <c r="AK43" i="3"/>
  <c r="AL43" i="3"/>
  <c r="AM43" i="3"/>
  <c r="F44" i="3"/>
  <c r="G44" i="3"/>
  <c r="H44" i="3"/>
  <c r="I44" i="3"/>
  <c r="J44" i="3"/>
  <c r="K44" i="3"/>
  <c r="L44" i="3"/>
  <c r="M44" i="3"/>
  <c r="N44" i="3"/>
  <c r="O44" i="3"/>
  <c r="P44" i="3"/>
  <c r="Q44" i="3"/>
  <c r="R44" i="3"/>
  <c r="S44" i="3"/>
  <c r="T44" i="3"/>
  <c r="U44" i="3"/>
  <c r="V44" i="3"/>
  <c r="W44" i="3"/>
  <c r="X44" i="3"/>
  <c r="Y44" i="3"/>
  <c r="Z44" i="3"/>
  <c r="AA44" i="3"/>
  <c r="AB44" i="3"/>
  <c r="AC44" i="3"/>
  <c r="AD44" i="3"/>
  <c r="AE44" i="3"/>
  <c r="AF44" i="3"/>
  <c r="AG44" i="3"/>
  <c r="AH44" i="3"/>
  <c r="AI44" i="3"/>
  <c r="AJ44" i="3"/>
  <c r="AK44" i="3"/>
  <c r="AL44" i="3"/>
  <c r="AM44" i="3"/>
  <c r="F45" i="3"/>
  <c r="G45" i="3"/>
  <c r="H45" i="3"/>
  <c r="I45" i="3"/>
  <c r="J45" i="3"/>
  <c r="K45" i="3"/>
  <c r="L45" i="3"/>
  <c r="M45" i="3"/>
  <c r="N45" i="3"/>
  <c r="O45" i="3"/>
  <c r="P45" i="3"/>
  <c r="Q45" i="3"/>
  <c r="R45" i="3"/>
  <c r="S45" i="3"/>
  <c r="T45" i="3"/>
  <c r="U45" i="3"/>
  <c r="V45" i="3"/>
  <c r="W45" i="3"/>
  <c r="X45" i="3"/>
  <c r="Y45" i="3"/>
  <c r="Z45" i="3"/>
  <c r="AA45" i="3"/>
  <c r="AB45" i="3"/>
  <c r="AC45" i="3"/>
  <c r="AD45" i="3"/>
  <c r="AE45" i="3"/>
  <c r="AF45" i="3"/>
  <c r="AG45" i="3"/>
  <c r="AH45" i="3"/>
  <c r="AI45" i="3"/>
  <c r="AJ45" i="3"/>
  <c r="AK45" i="3"/>
  <c r="AL45" i="3"/>
  <c r="AM45" i="3"/>
  <c r="F46" i="3"/>
  <c r="G46" i="3"/>
  <c r="H46" i="3"/>
  <c r="I46" i="3"/>
  <c r="J46" i="3"/>
  <c r="K46" i="3"/>
  <c r="L46" i="3"/>
  <c r="M46" i="3"/>
  <c r="N46" i="3"/>
  <c r="O46" i="3"/>
  <c r="P46" i="3"/>
  <c r="Q46" i="3"/>
  <c r="R46" i="3"/>
  <c r="S46" i="3"/>
  <c r="T46" i="3"/>
  <c r="U46" i="3"/>
  <c r="V46" i="3"/>
  <c r="W46" i="3"/>
  <c r="X46" i="3"/>
  <c r="Y46" i="3"/>
  <c r="Z46" i="3"/>
  <c r="AA46" i="3"/>
  <c r="AB46" i="3"/>
  <c r="AC46" i="3"/>
  <c r="AD46" i="3"/>
  <c r="AE46" i="3"/>
  <c r="AF46" i="3"/>
  <c r="AG46" i="3"/>
  <c r="AH46" i="3"/>
  <c r="AI46" i="3"/>
  <c r="AJ46" i="3"/>
  <c r="AK46" i="3"/>
  <c r="AL46" i="3"/>
  <c r="AM46" i="3"/>
  <c r="F47" i="3"/>
  <c r="G47" i="3"/>
  <c r="H47" i="3"/>
  <c r="I47" i="3"/>
  <c r="J47" i="3"/>
  <c r="K47" i="3"/>
  <c r="L47" i="3"/>
  <c r="M47" i="3"/>
  <c r="N47" i="3"/>
  <c r="O47" i="3"/>
  <c r="P47" i="3"/>
  <c r="Q47" i="3"/>
  <c r="R47" i="3"/>
  <c r="S47" i="3"/>
  <c r="T47" i="3"/>
  <c r="U47" i="3"/>
  <c r="V47" i="3"/>
  <c r="W47" i="3"/>
  <c r="X47" i="3"/>
  <c r="Y47" i="3"/>
  <c r="Z47" i="3"/>
  <c r="AA47" i="3"/>
  <c r="AB47" i="3"/>
  <c r="AC47" i="3"/>
  <c r="AD47" i="3"/>
  <c r="AE47" i="3"/>
  <c r="AF47" i="3"/>
  <c r="AG47" i="3"/>
  <c r="AH47" i="3"/>
  <c r="AI47" i="3"/>
  <c r="AJ47" i="3"/>
  <c r="AK47" i="3"/>
  <c r="AL47" i="3"/>
  <c r="AM47" i="3"/>
  <c r="F48" i="3"/>
  <c r="G48" i="3"/>
  <c r="H48" i="3"/>
  <c r="I48" i="3"/>
  <c r="J48" i="3"/>
  <c r="K48" i="3"/>
  <c r="L48" i="3"/>
  <c r="M48" i="3"/>
  <c r="N48" i="3"/>
  <c r="O48" i="3"/>
  <c r="P48" i="3"/>
  <c r="Q48" i="3"/>
  <c r="R48" i="3"/>
  <c r="S48" i="3"/>
  <c r="T48" i="3"/>
  <c r="U48" i="3"/>
  <c r="V48" i="3"/>
  <c r="W48" i="3"/>
  <c r="X48" i="3"/>
  <c r="Y48" i="3"/>
  <c r="Z48" i="3"/>
  <c r="AA48" i="3"/>
  <c r="AB48" i="3"/>
  <c r="AC48" i="3"/>
  <c r="AD48" i="3"/>
  <c r="AE48" i="3"/>
  <c r="AF48" i="3"/>
  <c r="AG48" i="3"/>
  <c r="AH48" i="3"/>
  <c r="AI48" i="3"/>
  <c r="AJ48" i="3"/>
  <c r="AK48" i="3"/>
  <c r="AL48" i="3"/>
  <c r="AM48" i="3"/>
  <c r="F49" i="3"/>
  <c r="G49" i="3"/>
  <c r="H49" i="3"/>
  <c r="I49" i="3"/>
  <c r="J49" i="3"/>
  <c r="K49" i="3"/>
  <c r="L49" i="3"/>
  <c r="M49" i="3"/>
  <c r="N49" i="3"/>
  <c r="O49" i="3"/>
  <c r="P49" i="3"/>
  <c r="Q49" i="3"/>
  <c r="R49" i="3"/>
  <c r="S49" i="3"/>
  <c r="T49" i="3"/>
  <c r="U49" i="3"/>
  <c r="V49" i="3"/>
  <c r="W49" i="3"/>
  <c r="X49" i="3"/>
  <c r="Y49" i="3"/>
  <c r="Z49" i="3"/>
  <c r="AA49" i="3"/>
  <c r="AB49" i="3"/>
  <c r="AC49" i="3"/>
  <c r="AD49" i="3"/>
  <c r="AE49" i="3"/>
  <c r="AF49" i="3"/>
  <c r="AG49" i="3"/>
  <c r="AH49" i="3"/>
  <c r="AI49" i="3"/>
  <c r="AJ49" i="3"/>
  <c r="AK49" i="3"/>
  <c r="AL49" i="3"/>
  <c r="AM49" i="3"/>
  <c r="F50" i="3"/>
  <c r="G50" i="3"/>
  <c r="H50" i="3"/>
  <c r="I50" i="3"/>
  <c r="J50" i="3"/>
  <c r="K50" i="3"/>
  <c r="L50" i="3"/>
  <c r="M50" i="3"/>
  <c r="N50" i="3"/>
  <c r="O50" i="3"/>
  <c r="P50" i="3"/>
  <c r="Q50" i="3"/>
  <c r="R50" i="3"/>
  <c r="S50" i="3"/>
  <c r="T50" i="3"/>
  <c r="U50" i="3"/>
  <c r="V50" i="3"/>
  <c r="W50" i="3"/>
  <c r="X50" i="3"/>
  <c r="Y50" i="3"/>
  <c r="Z50" i="3"/>
  <c r="AA50" i="3"/>
  <c r="AB50" i="3"/>
  <c r="AC50" i="3"/>
  <c r="AD50" i="3"/>
  <c r="AE50" i="3"/>
  <c r="AF50" i="3"/>
  <c r="AG50" i="3"/>
  <c r="AH50" i="3"/>
  <c r="AI50" i="3"/>
  <c r="AJ50" i="3"/>
  <c r="AK50" i="3"/>
  <c r="AL50" i="3"/>
  <c r="AM50" i="3"/>
  <c r="F51" i="3"/>
  <c r="G51" i="3"/>
  <c r="H51" i="3"/>
  <c r="I51" i="3"/>
  <c r="J51" i="3"/>
  <c r="K51" i="3"/>
  <c r="L51" i="3"/>
  <c r="M51" i="3"/>
  <c r="N51" i="3"/>
  <c r="O51" i="3"/>
  <c r="P51" i="3"/>
  <c r="Q51" i="3"/>
  <c r="R51" i="3"/>
  <c r="S51" i="3"/>
  <c r="T51" i="3"/>
  <c r="U51" i="3"/>
  <c r="V51" i="3"/>
  <c r="W51" i="3"/>
  <c r="X51" i="3"/>
  <c r="Y51" i="3"/>
  <c r="Z51" i="3"/>
  <c r="AA51" i="3"/>
  <c r="AB51" i="3"/>
  <c r="AC51" i="3"/>
  <c r="AD51" i="3"/>
  <c r="AE51" i="3"/>
  <c r="AF51" i="3"/>
  <c r="AG51" i="3"/>
  <c r="AH51" i="3"/>
  <c r="AI51" i="3"/>
  <c r="AJ51" i="3"/>
  <c r="AK51" i="3"/>
  <c r="AL51" i="3"/>
  <c r="AM51" i="3"/>
  <c r="F52" i="3"/>
  <c r="G52" i="3"/>
  <c r="H52" i="3"/>
  <c r="I52" i="3"/>
  <c r="J52" i="3"/>
  <c r="K52" i="3"/>
  <c r="L52" i="3"/>
  <c r="M52" i="3"/>
  <c r="N52" i="3"/>
  <c r="O52" i="3"/>
  <c r="P52" i="3"/>
  <c r="Q52" i="3"/>
  <c r="R52" i="3"/>
  <c r="S52" i="3"/>
  <c r="T52" i="3"/>
  <c r="U52" i="3"/>
  <c r="V52" i="3"/>
  <c r="W52" i="3"/>
  <c r="X52" i="3"/>
  <c r="Y52" i="3"/>
  <c r="Z52" i="3"/>
  <c r="AA52" i="3"/>
  <c r="AB52" i="3"/>
  <c r="AC52" i="3"/>
  <c r="AD52" i="3"/>
  <c r="AE52" i="3"/>
  <c r="AF52" i="3"/>
  <c r="AG52" i="3"/>
  <c r="AH52" i="3"/>
  <c r="AI52" i="3"/>
  <c r="AJ52" i="3"/>
  <c r="AK52" i="3"/>
  <c r="AL52" i="3"/>
  <c r="AM52" i="3"/>
  <c r="F53" i="3"/>
  <c r="G53" i="3"/>
  <c r="H53" i="3"/>
  <c r="I53" i="3"/>
  <c r="J53" i="3"/>
  <c r="K53" i="3"/>
  <c r="L53" i="3"/>
  <c r="M53" i="3"/>
  <c r="N53" i="3"/>
  <c r="O53" i="3"/>
  <c r="P53" i="3"/>
  <c r="Q53" i="3"/>
  <c r="R53" i="3"/>
  <c r="S53" i="3"/>
  <c r="T53" i="3"/>
  <c r="U53" i="3"/>
  <c r="V53" i="3"/>
  <c r="W53" i="3"/>
  <c r="X53" i="3"/>
  <c r="Y53" i="3"/>
  <c r="Z53" i="3"/>
  <c r="AA53" i="3"/>
  <c r="AB53" i="3"/>
  <c r="AC53" i="3"/>
  <c r="AD53" i="3"/>
  <c r="AE53" i="3"/>
  <c r="AF53" i="3"/>
  <c r="AG53" i="3"/>
  <c r="AH53" i="3"/>
  <c r="AI53" i="3"/>
  <c r="AJ53" i="3"/>
  <c r="AK53" i="3"/>
  <c r="AL53" i="3"/>
  <c r="AM53" i="3"/>
  <c r="F54" i="3"/>
  <c r="G54" i="3"/>
  <c r="H54" i="3"/>
  <c r="I54" i="3"/>
  <c r="J54" i="3"/>
  <c r="K54" i="3"/>
  <c r="L54" i="3"/>
  <c r="M54" i="3"/>
  <c r="N54" i="3"/>
  <c r="O54" i="3"/>
  <c r="P54" i="3"/>
  <c r="Q54" i="3"/>
  <c r="R54" i="3"/>
  <c r="S54" i="3"/>
  <c r="T54" i="3"/>
  <c r="U54" i="3"/>
  <c r="V54" i="3"/>
  <c r="W54" i="3"/>
  <c r="X54" i="3"/>
  <c r="Y54" i="3"/>
  <c r="Z54" i="3"/>
  <c r="AA54" i="3"/>
  <c r="AB54" i="3"/>
  <c r="AC54" i="3"/>
  <c r="AD54" i="3"/>
  <c r="AE54" i="3"/>
  <c r="AF54" i="3"/>
  <c r="AG54" i="3"/>
  <c r="AH54" i="3"/>
  <c r="AI54" i="3"/>
  <c r="AJ54" i="3"/>
  <c r="AK54" i="3"/>
  <c r="AL54" i="3"/>
  <c r="AM54" i="3"/>
  <c r="F55" i="3"/>
  <c r="G55" i="3"/>
  <c r="H55" i="3"/>
  <c r="I55" i="3"/>
  <c r="J55" i="3"/>
  <c r="K55" i="3"/>
  <c r="L55" i="3"/>
  <c r="M55" i="3"/>
  <c r="N55" i="3"/>
  <c r="O55" i="3"/>
  <c r="P55" i="3"/>
  <c r="Q55" i="3"/>
  <c r="R55" i="3"/>
  <c r="S55" i="3"/>
  <c r="T55" i="3"/>
  <c r="U55" i="3"/>
  <c r="V55" i="3"/>
  <c r="W55" i="3"/>
  <c r="X55" i="3"/>
  <c r="Y55" i="3"/>
  <c r="Z55" i="3"/>
  <c r="AA55" i="3"/>
  <c r="AB55" i="3"/>
  <c r="AC55" i="3"/>
  <c r="AD55" i="3"/>
  <c r="AE55" i="3"/>
  <c r="AF55" i="3"/>
  <c r="AG55" i="3"/>
  <c r="AH55" i="3"/>
  <c r="AI55" i="3"/>
  <c r="AJ55" i="3"/>
  <c r="AK55" i="3"/>
  <c r="AL55" i="3"/>
  <c r="AM55" i="3"/>
  <c r="F56" i="3"/>
  <c r="G56" i="3"/>
  <c r="H56" i="3"/>
  <c r="I56" i="3"/>
  <c r="J56" i="3"/>
  <c r="K56" i="3"/>
  <c r="L56" i="3"/>
  <c r="M56" i="3"/>
  <c r="N56" i="3"/>
  <c r="O56" i="3"/>
  <c r="P56" i="3"/>
  <c r="Q56" i="3"/>
  <c r="R56" i="3"/>
  <c r="S56" i="3"/>
  <c r="T56" i="3"/>
  <c r="U56" i="3"/>
  <c r="V56" i="3"/>
  <c r="W56" i="3"/>
  <c r="X56" i="3"/>
  <c r="Y56" i="3"/>
  <c r="Z56" i="3"/>
  <c r="AA56" i="3"/>
  <c r="AB56" i="3"/>
  <c r="AC56" i="3"/>
  <c r="AD56" i="3"/>
  <c r="AE56" i="3"/>
  <c r="AF56" i="3"/>
  <c r="AG56" i="3"/>
  <c r="AH56" i="3"/>
  <c r="AI56" i="3"/>
  <c r="AJ56" i="3"/>
  <c r="AK56" i="3"/>
  <c r="AL56" i="3"/>
  <c r="AM56" i="3"/>
  <c r="F57" i="3"/>
  <c r="G57" i="3"/>
  <c r="H57" i="3"/>
  <c r="I57" i="3"/>
  <c r="J57" i="3"/>
  <c r="K57" i="3"/>
  <c r="L57" i="3"/>
  <c r="M57" i="3"/>
  <c r="N57" i="3"/>
  <c r="O57" i="3"/>
  <c r="P57" i="3"/>
  <c r="Q57" i="3"/>
  <c r="R57" i="3"/>
  <c r="S57" i="3"/>
  <c r="T57" i="3"/>
  <c r="U57" i="3"/>
  <c r="V57" i="3"/>
  <c r="W57" i="3"/>
  <c r="X57" i="3"/>
  <c r="Y57" i="3"/>
  <c r="Z57" i="3"/>
  <c r="AA57" i="3"/>
  <c r="AB57" i="3"/>
  <c r="AC57" i="3"/>
  <c r="AD57" i="3"/>
  <c r="AE57" i="3"/>
  <c r="AF57" i="3"/>
  <c r="AG57" i="3"/>
  <c r="AH57" i="3"/>
  <c r="AI57" i="3"/>
  <c r="AJ57" i="3"/>
  <c r="AK57" i="3"/>
  <c r="AL57" i="3"/>
  <c r="AM57" i="3"/>
  <c r="F58" i="3"/>
  <c r="G58" i="3"/>
  <c r="H58" i="3"/>
  <c r="I58" i="3"/>
  <c r="J58" i="3"/>
  <c r="K58" i="3"/>
  <c r="L58" i="3"/>
  <c r="M58" i="3"/>
  <c r="N58" i="3"/>
  <c r="O58" i="3"/>
  <c r="P58" i="3"/>
  <c r="Q58" i="3"/>
  <c r="R58" i="3"/>
  <c r="S58" i="3"/>
  <c r="T58" i="3"/>
  <c r="U58" i="3"/>
  <c r="V58" i="3"/>
  <c r="W58" i="3"/>
  <c r="X58" i="3"/>
  <c r="Y58" i="3"/>
  <c r="Z58" i="3"/>
  <c r="AA58" i="3"/>
  <c r="AB58" i="3"/>
  <c r="AC58" i="3"/>
  <c r="AD58" i="3"/>
  <c r="AE58" i="3"/>
  <c r="AF58" i="3"/>
  <c r="AG58" i="3"/>
  <c r="AH58" i="3"/>
  <c r="AI58" i="3"/>
  <c r="AJ58" i="3"/>
  <c r="AK58" i="3"/>
  <c r="AL58" i="3"/>
  <c r="AM58" i="3"/>
  <c r="F59" i="3"/>
  <c r="G59" i="3"/>
  <c r="H59" i="3"/>
  <c r="I59" i="3"/>
  <c r="J59" i="3"/>
  <c r="K59" i="3"/>
  <c r="L59" i="3"/>
  <c r="M59" i="3"/>
  <c r="N59" i="3"/>
  <c r="O59" i="3"/>
  <c r="P59" i="3"/>
  <c r="Q59" i="3"/>
  <c r="R59" i="3"/>
  <c r="S59" i="3"/>
  <c r="T59" i="3"/>
  <c r="U59" i="3"/>
  <c r="V59" i="3"/>
  <c r="W59" i="3"/>
  <c r="X59" i="3"/>
  <c r="Y59" i="3"/>
  <c r="Z59" i="3"/>
  <c r="AA59" i="3"/>
  <c r="AB59" i="3"/>
  <c r="AC59" i="3"/>
  <c r="AD59" i="3"/>
  <c r="AE59" i="3"/>
  <c r="AF59" i="3"/>
  <c r="AG59" i="3"/>
  <c r="AH59" i="3"/>
  <c r="AI59" i="3"/>
  <c r="AJ59" i="3"/>
  <c r="AK59" i="3"/>
  <c r="AL59" i="3"/>
  <c r="AM59" i="3"/>
  <c r="F60" i="3"/>
  <c r="G60" i="3"/>
  <c r="H60" i="3"/>
  <c r="I60" i="3"/>
  <c r="J60" i="3"/>
  <c r="K60" i="3"/>
  <c r="L60" i="3"/>
  <c r="M60" i="3"/>
  <c r="N60" i="3"/>
  <c r="O60" i="3"/>
  <c r="P60" i="3"/>
  <c r="Q60" i="3"/>
  <c r="R60" i="3"/>
  <c r="S60" i="3"/>
  <c r="T60" i="3"/>
  <c r="U60" i="3"/>
  <c r="V60" i="3"/>
  <c r="W60" i="3"/>
  <c r="X60" i="3"/>
  <c r="Y60" i="3"/>
  <c r="Z60" i="3"/>
  <c r="AA60" i="3"/>
  <c r="AB60" i="3"/>
  <c r="AC60" i="3"/>
  <c r="AD60" i="3"/>
  <c r="AE60" i="3"/>
  <c r="AF60" i="3"/>
  <c r="AG60" i="3"/>
  <c r="AH60" i="3"/>
  <c r="AI60" i="3"/>
  <c r="AJ60" i="3"/>
  <c r="AK60" i="3"/>
  <c r="AL60" i="3"/>
  <c r="AM60" i="3"/>
  <c r="F61" i="3"/>
  <c r="G61" i="3"/>
  <c r="H61" i="3"/>
  <c r="I61" i="3"/>
  <c r="J61" i="3"/>
  <c r="K61" i="3"/>
  <c r="L61" i="3"/>
  <c r="M61" i="3"/>
  <c r="N61" i="3"/>
  <c r="O61" i="3"/>
  <c r="P61" i="3"/>
  <c r="Q61" i="3"/>
  <c r="R61" i="3"/>
  <c r="S61" i="3"/>
  <c r="T61" i="3"/>
  <c r="U61" i="3"/>
  <c r="V61" i="3"/>
  <c r="W61" i="3"/>
  <c r="X61" i="3"/>
  <c r="Y61" i="3"/>
  <c r="Z61" i="3"/>
  <c r="AA61" i="3"/>
  <c r="AB61" i="3"/>
  <c r="AC61" i="3"/>
  <c r="AD61" i="3"/>
  <c r="AE61" i="3"/>
  <c r="AF61" i="3"/>
  <c r="AG61" i="3"/>
  <c r="AH61" i="3"/>
  <c r="AI61" i="3"/>
  <c r="AJ61" i="3"/>
  <c r="AK61" i="3"/>
  <c r="AL61" i="3"/>
  <c r="AM61" i="3"/>
  <c r="F62" i="3"/>
  <c r="G62" i="3"/>
  <c r="H62" i="3"/>
  <c r="I62" i="3"/>
  <c r="J62" i="3"/>
  <c r="K62" i="3"/>
  <c r="L62" i="3"/>
  <c r="M62" i="3"/>
  <c r="N62" i="3"/>
  <c r="O62" i="3"/>
  <c r="P62" i="3"/>
  <c r="Q62" i="3"/>
  <c r="R62" i="3"/>
  <c r="S62" i="3"/>
  <c r="T62" i="3"/>
  <c r="U62" i="3"/>
  <c r="V62" i="3"/>
  <c r="W62" i="3"/>
  <c r="X62" i="3"/>
  <c r="Y62" i="3"/>
  <c r="Z62" i="3"/>
  <c r="AA62" i="3"/>
  <c r="AB62" i="3"/>
  <c r="AC62" i="3"/>
  <c r="AD62" i="3"/>
  <c r="AE62" i="3"/>
  <c r="AF62" i="3"/>
  <c r="AG62" i="3"/>
  <c r="AH62" i="3"/>
  <c r="AI62" i="3"/>
  <c r="AJ62" i="3"/>
  <c r="AK62" i="3"/>
  <c r="AL62" i="3"/>
  <c r="AM62" i="3"/>
  <c r="F63" i="3"/>
  <c r="G63" i="3"/>
  <c r="H63" i="3"/>
  <c r="I63" i="3"/>
  <c r="J63" i="3"/>
  <c r="K63" i="3"/>
  <c r="L63" i="3"/>
  <c r="M63" i="3"/>
  <c r="N63" i="3"/>
  <c r="O63" i="3"/>
  <c r="P63" i="3"/>
  <c r="Q63" i="3"/>
  <c r="R63" i="3"/>
  <c r="S63" i="3"/>
  <c r="T63" i="3"/>
  <c r="U63" i="3"/>
  <c r="V63" i="3"/>
  <c r="W63" i="3"/>
  <c r="X63" i="3"/>
  <c r="Y63" i="3"/>
  <c r="Z63" i="3"/>
  <c r="AA63" i="3"/>
  <c r="AB63" i="3"/>
  <c r="AC63" i="3"/>
  <c r="AD63" i="3"/>
  <c r="AE63" i="3"/>
  <c r="AF63" i="3"/>
  <c r="AG63" i="3"/>
  <c r="AH63" i="3"/>
  <c r="AI63" i="3"/>
  <c r="AJ63" i="3"/>
  <c r="AK63" i="3"/>
  <c r="AL63" i="3"/>
  <c r="AM63" i="3"/>
  <c r="F64" i="3"/>
  <c r="G64" i="3"/>
  <c r="H64" i="3"/>
  <c r="I64" i="3"/>
  <c r="J64" i="3"/>
  <c r="K64" i="3"/>
  <c r="L64" i="3"/>
  <c r="M64" i="3"/>
  <c r="N64" i="3"/>
  <c r="O64" i="3"/>
  <c r="P64" i="3"/>
  <c r="Q64" i="3"/>
  <c r="R64" i="3"/>
  <c r="S64" i="3"/>
  <c r="T64" i="3"/>
  <c r="U64" i="3"/>
  <c r="V64" i="3"/>
  <c r="W64" i="3"/>
  <c r="X64" i="3"/>
  <c r="Y64" i="3"/>
  <c r="Z64" i="3"/>
  <c r="AA64" i="3"/>
  <c r="AB64" i="3"/>
  <c r="AC64" i="3"/>
  <c r="AD64" i="3"/>
  <c r="AE64" i="3"/>
  <c r="AF64" i="3"/>
  <c r="AG64" i="3"/>
  <c r="AH64" i="3"/>
  <c r="AI64" i="3"/>
  <c r="AJ64" i="3"/>
  <c r="AK64" i="3"/>
  <c r="AL64" i="3"/>
  <c r="AM64" i="3"/>
  <c r="F65" i="3"/>
  <c r="G65" i="3"/>
  <c r="H65" i="3"/>
  <c r="I65" i="3"/>
  <c r="J65" i="3"/>
  <c r="K65" i="3"/>
  <c r="L65" i="3"/>
  <c r="M65" i="3"/>
  <c r="N65" i="3"/>
  <c r="O65" i="3"/>
  <c r="P65" i="3"/>
  <c r="Q65" i="3"/>
  <c r="R65" i="3"/>
  <c r="S65" i="3"/>
  <c r="T65" i="3"/>
  <c r="U65" i="3"/>
  <c r="V65" i="3"/>
  <c r="W65" i="3"/>
  <c r="X65" i="3"/>
  <c r="Y65" i="3"/>
  <c r="Z65" i="3"/>
  <c r="AA65" i="3"/>
  <c r="AB65" i="3"/>
  <c r="AC65" i="3"/>
  <c r="AD65" i="3"/>
  <c r="AE65" i="3"/>
  <c r="AF65" i="3"/>
  <c r="AG65" i="3"/>
  <c r="AH65" i="3"/>
  <c r="AI65" i="3"/>
  <c r="AJ65" i="3"/>
  <c r="AK65" i="3"/>
  <c r="AL65" i="3"/>
  <c r="AM65"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14" i="3"/>
  <c r="E15" i="3"/>
  <c r="E16" i="3"/>
  <c r="E17" i="3"/>
  <c r="E18" i="3"/>
  <c r="E19" i="3"/>
  <c r="E20" i="3"/>
  <c r="E21" i="3"/>
  <c r="E22" i="3"/>
  <c r="E2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E24" i="1"/>
  <c r="E25" i="1"/>
  <c r="E26" i="1"/>
  <c r="E27" i="1"/>
  <c r="E28" i="1"/>
  <c r="E29" i="1"/>
  <c r="E30" i="1"/>
  <c r="E31" i="1"/>
  <c r="E32" i="1"/>
  <c r="E33" i="1"/>
  <c r="E34" i="1"/>
  <c r="E35" i="1"/>
  <c r="E36" i="1"/>
  <c r="E37" i="1"/>
  <c r="E38" i="1"/>
  <c r="E39" i="1"/>
  <c r="E40" i="1"/>
  <c r="E41" i="1"/>
  <c r="H24" i="1"/>
  <c r="H25" i="1"/>
  <c r="H26" i="1"/>
  <c r="H27" i="1"/>
  <c r="H28" i="1"/>
  <c r="H29" i="1"/>
  <c r="H30" i="1"/>
  <c r="H31" i="1"/>
  <c r="H32" i="1"/>
  <c r="H33" i="1"/>
  <c r="H34" i="1"/>
  <c r="H35" i="1"/>
  <c r="H36" i="1"/>
  <c r="H37" i="1"/>
  <c r="H38" i="1"/>
  <c r="H39" i="1"/>
  <c r="H40" i="1"/>
  <c r="H41" i="1"/>
  <c r="H6" i="1" l="1"/>
  <c r="H7" i="1" l="1"/>
  <c r="H8" i="1"/>
  <c r="H9" i="1"/>
  <c r="H10" i="1"/>
  <c r="H11" i="1"/>
  <c r="H12" i="1"/>
  <c r="H13" i="1"/>
  <c r="H14" i="1"/>
  <c r="H15" i="1"/>
  <c r="H16" i="1"/>
  <c r="H17" i="1"/>
  <c r="H18" i="1"/>
  <c r="H19" i="1"/>
  <c r="H20" i="1"/>
  <c r="H21" i="1"/>
  <c r="H22" i="1"/>
  <c r="H23" i="1"/>
  <c r="B14" i="3" l="1"/>
  <c r="C14" i="3"/>
  <c r="B15" i="3"/>
  <c r="C15" i="3"/>
  <c r="B16" i="3"/>
  <c r="C16" i="3"/>
  <c r="B17" i="3"/>
  <c r="C17" i="3"/>
  <c r="B18" i="3"/>
  <c r="C18" i="3"/>
  <c r="B19" i="3"/>
  <c r="C19" i="3"/>
  <c r="B20" i="3"/>
  <c r="C20" i="3"/>
  <c r="B21" i="3"/>
  <c r="C21" i="3"/>
  <c r="B22" i="3"/>
  <c r="C22" i="3"/>
  <c r="B23" i="3"/>
  <c r="C23" i="3"/>
  <c r="B65" i="3"/>
  <c r="C65" i="3"/>
  <c r="C13" i="3"/>
  <c r="B13" i="3"/>
  <c r="D12" i="3"/>
  <c r="O12" i="3" l="1"/>
  <c r="F12" i="3"/>
  <c r="G12" i="3"/>
  <c r="H12" i="3"/>
  <c r="I12" i="3"/>
  <c r="J12" i="3"/>
  <c r="K12" i="3"/>
  <c r="L12" i="3"/>
  <c r="M12" i="3"/>
  <c r="N12" i="3"/>
  <c r="E12" i="3"/>
  <c r="P12" i="3" l="1"/>
  <c r="E7" i="1"/>
  <c r="E8" i="1"/>
  <c r="E9" i="1"/>
  <c r="E10" i="1"/>
  <c r="E11" i="1"/>
  <c r="E12" i="1"/>
  <c r="E13" i="1"/>
  <c r="E14" i="1"/>
  <c r="E15" i="1"/>
  <c r="E16" i="1"/>
  <c r="E17" i="1"/>
  <c r="E18" i="1"/>
  <c r="E19" i="1"/>
  <c r="E20" i="1"/>
  <c r="E21" i="1"/>
  <c r="E22" i="1"/>
  <c r="E23" i="1"/>
  <c r="E6" i="1"/>
  <c r="D13" i="3" s="1"/>
  <c r="E13" i="3" l="1"/>
  <c r="Q12" i="3"/>
  <c r="D10" i="3" l="1"/>
  <c r="H10" i="3"/>
  <c r="N10" i="3"/>
  <c r="F10" i="3"/>
  <c r="O10" i="3"/>
  <c r="M10" i="3"/>
  <c r="L10" i="3"/>
  <c r="K10" i="3"/>
  <c r="J10" i="3"/>
  <c r="I10" i="3"/>
  <c r="E10" i="3"/>
  <c r="G10" i="3"/>
  <c r="P10" i="3"/>
  <c r="R12" i="3"/>
  <c r="Q10" i="3" l="1"/>
  <c r="S12" i="3"/>
  <c r="R10" i="3" l="1"/>
  <c r="T12" i="3"/>
  <c r="S10" i="3" l="1"/>
  <c r="U12" i="3"/>
  <c r="T10" i="3" l="1"/>
  <c r="V12" i="3"/>
  <c r="U10" i="3" l="1"/>
  <c r="W12" i="3"/>
  <c r="V10" i="3" l="1"/>
  <c r="X12" i="3"/>
  <c r="W10" i="3" l="1"/>
  <c r="Y12" i="3"/>
  <c r="X10" i="3" l="1"/>
  <c r="Z12" i="3"/>
  <c r="Y10" i="3" l="1"/>
  <c r="AA12" i="3"/>
  <c r="Z10" i="3" l="1"/>
  <c r="AB12" i="3"/>
  <c r="AA10" i="3" l="1"/>
  <c r="AC12" i="3"/>
  <c r="AB10" i="3" l="1"/>
  <c r="AD12" i="3"/>
  <c r="AC10" i="3" l="1"/>
  <c r="AE12" i="3"/>
  <c r="AD10" i="3" l="1"/>
  <c r="AF12" i="3"/>
  <c r="AE10" i="3" l="1"/>
  <c r="AG12" i="3"/>
  <c r="AF10" i="3" l="1"/>
  <c r="AH12" i="3"/>
  <c r="AG10" i="3" l="1"/>
  <c r="AI12" i="3"/>
  <c r="AH10" i="3" l="1"/>
  <c r="AJ12" i="3"/>
  <c r="AI10" i="3" l="1"/>
  <c r="AK12" i="3"/>
  <c r="AJ10" i="3" l="1"/>
  <c r="AL12" i="3"/>
  <c r="AK10" i="3" l="1"/>
  <c r="AM12" i="3"/>
  <c r="AL10" i="3" l="1"/>
  <c r="AM10" i="3" l="1"/>
</calcChain>
</file>

<file path=xl/sharedStrings.xml><?xml version="1.0" encoding="utf-8"?>
<sst xmlns="http://schemas.openxmlformats.org/spreadsheetml/2006/main" count="18" uniqueCount="16">
  <si>
    <t>Visa Citi</t>
  </si>
  <si>
    <t>TV Led</t>
  </si>
  <si>
    <t>Master Citi</t>
  </si>
  <si>
    <t>Auxiliar</t>
  </si>
  <si>
    <t>Pasaje Río</t>
  </si>
  <si>
    <t>TARJETA</t>
  </si>
  <si>
    <t>MONTO TOTAL</t>
  </si>
  <si>
    <t># DE CUOTAS</t>
  </si>
  <si>
    <t>MONTO POR CUOTA</t>
  </si>
  <si>
    <t>MES DE 1ER CUOTA</t>
  </si>
  <si>
    <t>DETALLE</t>
  </si>
  <si>
    <t>MES ÚLTIMA CUOTA</t>
  </si>
  <si>
    <t>TOTAL A PAGAR</t>
  </si>
  <si>
    <t>Escriba el año a visualizar</t>
  </si>
  <si>
    <t>Ayuda</t>
  </si>
  <si>
    <t>Ingrese en la tabla los datos de compra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</si>
</sst>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quot;$&quot;\ * #,##0.00_ ;_ &quot;$&quot;\ * \-#,##0.00_ ;_ &quot;$&quot;\ * &quot;-&quot;??_ ;_ @_ "/>
    <numFmt numFmtId="165" formatCode="&quot;$&quot;\ #,##0.00"/>
    <numFmt numFmtId="166" formatCode="_(&quot;$&quot;* #,##0.00_);_(&quot;$&quot;* \(#,##0.00\);_(&quot;$&quot;* &quot;-&quot;??_);_(@_)"/>
    <numFmt numFmtId="167" formatCode="mmmm\ yyyy"/>
    <numFmt numFmtId="168" formatCode="mmmm"/>
    <numFmt numFmtId="169" formatCode="mmmm\ yy"/>
  </numFmts>
  <fonts count="9" x14ac:knownFonts="1">
    <font>
      <sz val="11"/>
      <color theme="1"/>
      <name val="Calibri"/>
      <family val="2"/>
      <scheme val="minor"/>
    </font>
    <font>
      <sz val="11"/>
      <color theme="1"/>
      <name val="Calibri"/>
      <family val="2"/>
      <scheme val="minor"/>
    </font>
    <font>
      <sz val="11"/>
      <color rgb="FFFF0000"/>
      <name val="Calibri"/>
      <family val="2"/>
      <scheme val="minor"/>
    </font>
    <font>
      <b/>
      <sz val="11"/>
      <color theme="4"/>
      <name val="Calibri"/>
      <family val="2"/>
      <scheme val="minor"/>
    </font>
    <font>
      <b/>
      <sz val="13"/>
      <color rgb="FF8745EC"/>
      <name val="Calibri"/>
      <family val="2"/>
      <scheme val="minor"/>
    </font>
    <font>
      <sz val="14"/>
      <color theme="1" tint="0.34998626667073579"/>
      <name val="Calibri"/>
      <family val="2"/>
      <scheme val="minor"/>
    </font>
    <font>
      <sz val="12"/>
      <color theme="1"/>
      <name val="Calibri"/>
      <family val="2"/>
      <scheme val="minor"/>
    </font>
    <font>
      <b/>
      <sz val="22"/>
      <color theme="1" tint="0.249977111117893"/>
      <name val="Calibri"/>
      <family val="2"/>
      <scheme val="minor"/>
    </font>
    <font>
      <sz val="16"/>
      <color theme="0" tint="-0.499984740745262"/>
      <name val="Calibri"/>
      <family val="2"/>
      <scheme val="minor"/>
    </font>
  </fonts>
  <fills count="5">
    <fill>
      <patternFill patternType="none"/>
    </fill>
    <fill>
      <patternFill patternType="gray125"/>
    </fill>
    <fill>
      <patternFill patternType="solid">
        <fgColor rgb="FF8745EC"/>
        <bgColor indexed="64"/>
      </patternFill>
    </fill>
    <fill>
      <patternFill patternType="solid">
        <fgColor rgb="FFF8F3FF"/>
        <bgColor indexed="64"/>
      </patternFill>
    </fill>
    <fill>
      <patternFill patternType="solid">
        <fgColor theme="0" tint="-4.9989318521683403E-2"/>
        <bgColor indexed="64"/>
      </patternFill>
    </fill>
  </fills>
  <borders count="11">
    <border>
      <left/>
      <right/>
      <top/>
      <bottom/>
      <diagonal/>
    </border>
    <border>
      <left style="hair">
        <color auto="1"/>
      </left>
      <right style="hair">
        <color auto="1"/>
      </right>
      <top style="hair">
        <color auto="1"/>
      </top>
      <bottom style="hair">
        <color auto="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top style="thin">
        <color theme="0" tint="-0.14996795556505021"/>
      </top>
      <bottom/>
      <diagonal/>
    </border>
  </borders>
  <cellStyleXfs count="4">
    <xf numFmtId="0" fontId="0" fillId="0" borderId="0"/>
    <xf numFmtId="164" fontId="1" fillId="0" borderId="0" applyFont="0" applyFill="0" applyBorder="0" applyAlignment="0" applyProtection="0"/>
    <xf numFmtId="166" fontId="1" fillId="0" borderId="0" applyFont="0" applyFill="0" applyBorder="0" applyAlignment="0" applyProtection="0"/>
    <xf numFmtId="0" fontId="6" fillId="0" borderId="0"/>
  </cellStyleXfs>
  <cellXfs count="45">
    <xf numFmtId="0" fontId="0" fillId="0" borderId="0" xfId="0"/>
    <xf numFmtId="165" fontId="0" fillId="0" borderId="0" xfId="0" applyNumberFormat="1" applyFont="1" applyBorder="1" applyAlignment="1">
      <alignment horizontal="center"/>
    </xf>
    <xf numFmtId="0" fontId="0" fillId="0" borderId="0" xfId="0" applyAlignment="1">
      <alignment vertical="center"/>
    </xf>
    <xf numFmtId="0" fontId="0" fillId="0" borderId="0" xfId="0" applyAlignment="1">
      <alignment horizontal="center"/>
    </xf>
    <xf numFmtId="0" fontId="2" fillId="0" borderId="0" xfId="0" applyFont="1"/>
    <xf numFmtId="167" fontId="0" fillId="0" borderId="0" xfId="0" applyNumberFormat="1"/>
    <xf numFmtId="17" fontId="0" fillId="0" borderId="0" xfId="0" applyNumberFormat="1"/>
    <xf numFmtId="0" fontId="0" fillId="0" borderId="0" xfId="0" applyAlignment="1">
      <alignment vertical="center" wrapText="1"/>
    </xf>
    <xf numFmtId="0" fontId="0" fillId="0" borderId="0" xfId="0" applyBorder="1" applyAlignment="1">
      <alignment horizontal="center"/>
    </xf>
    <xf numFmtId="0" fontId="2" fillId="0" borderId="0" xfId="0" applyFont="1" applyBorder="1"/>
    <xf numFmtId="0" fontId="0" fillId="0" borderId="0" xfId="0" applyBorder="1"/>
    <xf numFmtId="0" fontId="3" fillId="0" borderId="0" xfId="0" applyFont="1"/>
    <xf numFmtId="0" fontId="3" fillId="0" borderId="0" xfId="0" applyFont="1" applyBorder="1"/>
    <xf numFmtId="0" fontId="0" fillId="0" borderId="1" xfId="0" applyBorder="1" applyAlignment="1">
      <alignment horizontal="center"/>
    </xf>
    <xf numFmtId="0" fontId="0" fillId="2" borderId="0" xfId="0" applyFill="1"/>
    <xf numFmtId="0" fontId="5" fillId="0" borderId="6" xfId="0" applyFont="1" applyBorder="1" applyAlignment="1">
      <alignment horizontal="left" vertical="center" indent="1"/>
    </xf>
    <xf numFmtId="0" fontId="5" fillId="0" borderId="2" xfId="0" applyFont="1" applyBorder="1" applyAlignment="1">
      <alignment horizontal="left" vertical="center" indent="1"/>
    </xf>
    <xf numFmtId="0" fontId="5" fillId="0" borderId="8" xfId="0" applyFont="1" applyBorder="1" applyAlignment="1">
      <alignment horizontal="left" vertical="center" indent="1"/>
    </xf>
    <xf numFmtId="0" fontId="5" fillId="0" borderId="9" xfId="0" applyFont="1" applyBorder="1" applyAlignment="1">
      <alignment horizontal="left" vertical="center" indent="1"/>
    </xf>
    <xf numFmtId="165" fontId="5" fillId="4" borderId="2" xfId="0" applyNumberFormat="1" applyFont="1" applyFill="1" applyBorder="1" applyAlignment="1">
      <alignment horizontal="left" vertical="center" indent="1"/>
    </xf>
    <xf numFmtId="165" fontId="5" fillId="4" borderId="9" xfId="0" applyNumberFormat="1" applyFont="1" applyFill="1" applyBorder="1" applyAlignment="1">
      <alignment horizontal="left" vertical="center" indent="1"/>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168" fontId="5" fillId="4" borderId="7" xfId="0" applyNumberFormat="1" applyFont="1" applyFill="1" applyBorder="1" applyAlignment="1">
      <alignment horizontal="left" vertical="center" indent="1"/>
    </xf>
    <xf numFmtId="168" fontId="5" fillId="4" borderId="10" xfId="0" applyNumberFormat="1" applyFont="1" applyFill="1" applyBorder="1" applyAlignment="1">
      <alignment horizontal="left" vertical="center" indent="1"/>
    </xf>
    <xf numFmtId="165" fontId="5" fillId="0" borderId="2" xfId="0" applyNumberFormat="1" applyFont="1" applyBorder="1" applyAlignment="1">
      <alignment horizontal="left" vertical="center" indent="1"/>
    </xf>
    <xf numFmtId="165" fontId="5" fillId="0" borderId="9" xfId="0" applyNumberFormat="1" applyFont="1" applyBorder="1" applyAlignment="1">
      <alignment horizontal="left" vertical="center" indent="1"/>
    </xf>
    <xf numFmtId="0" fontId="5" fillId="0" borderId="2" xfId="0" applyFont="1" applyBorder="1" applyAlignment="1">
      <alignment horizontal="center" vertical="center"/>
    </xf>
    <xf numFmtId="0" fontId="5" fillId="0" borderId="9" xfId="0" applyFont="1" applyBorder="1" applyAlignment="1">
      <alignment horizontal="center" vertical="center"/>
    </xf>
    <xf numFmtId="167" fontId="5" fillId="0" borderId="7" xfId="0" applyNumberFormat="1" applyFont="1" applyBorder="1" applyAlignment="1">
      <alignment horizontal="left" vertical="center" indent="1"/>
    </xf>
    <xf numFmtId="0" fontId="2" fillId="0" borderId="0" xfId="0" applyFont="1" applyFill="1" applyBorder="1"/>
    <xf numFmtId="0" fontId="4" fillId="3" borderId="9" xfId="0" applyFont="1" applyFill="1" applyBorder="1" applyAlignment="1">
      <alignment horizontal="center" vertical="center"/>
    </xf>
    <xf numFmtId="165" fontId="4" fillId="3" borderId="9" xfId="0" applyNumberFormat="1" applyFont="1" applyFill="1" applyBorder="1" applyAlignment="1">
      <alignment horizontal="center" vertical="center"/>
    </xf>
    <xf numFmtId="169" fontId="4" fillId="3" borderId="4" xfId="0" applyNumberFormat="1" applyFont="1" applyFill="1" applyBorder="1" applyAlignment="1">
      <alignment horizontal="center" vertical="center"/>
    </xf>
    <xf numFmtId="0" fontId="4" fillId="0" borderId="0" xfId="0" applyFont="1" applyFill="1" applyBorder="1" applyAlignment="1">
      <alignment horizontal="center" vertical="center"/>
    </xf>
    <xf numFmtId="165" fontId="4" fillId="0" borderId="0" xfId="0" applyNumberFormat="1" applyFont="1" applyFill="1" applyBorder="1" applyAlignment="1">
      <alignment horizontal="center" vertical="center"/>
    </xf>
    <xf numFmtId="0" fontId="6" fillId="0" borderId="0" xfId="3"/>
    <xf numFmtId="0" fontId="7" fillId="0" borderId="0" xfId="3" applyFont="1" applyAlignment="1">
      <alignment vertical="center"/>
    </xf>
    <xf numFmtId="0" fontId="7" fillId="0" borderId="0" xfId="3" applyFont="1" applyAlignment="1">
      <alignment vertical="top"/>
    </xf>
    <xf numFmtId="165" fontId="5" fillId="0" borderId="2" xfId="1" applyNumberFormat="1" applyFont="1" applyBorder="1" applyAlignment="1">
      <alignment horizontal="left" vertical="center" indent="1"/>
    </xf>
    <xf numFmtId="165" fontId="5" fillId="0" borderId="9" xfId="1" applyNumberFormat="1" applyFont="1" applyBorder="1" applyAlignment="1">
      <alignment horizontal="left" vertical="center" indent="1"/>
    </xf>
    <xf numFmtId="167" fontId="5" fillId="0" borderId="10" xfId="0" applyNumberFormat="1" applyFont="1" applyBorder="1" applyAlignment="1">
      <alignment horizontal="left" vertical="center" indent="1"/>
    </xf>
    <xf numFmtId="0" fontId="8" fillId="0" borderId="0" xfId="0" applyFont="1" applyAlignment="1">
      <alignment vertical="top"/>
    </xf>
    <xf numFmtId="0" fontId="0" fillId="0" borderId="0" xfId="0" applyFill="1"/>
  </cellXfs>
  <cellStyles count="4">
    <cellStyle name="Moneda" xfId="1" builtinId="4"/>
    <cellStyle name="Moneda 2" xfId="2" xr:uid="{00000000-0005-0000-0000-000002000000}"/>
    <cellStyle name="Normal" xfId="0" builtinId="0"/>
    <cellStyle name="Normal 2" xfId="3" xr:uid="{0F964E35-1FD6-490D-A575-9232B599A212}"/>
  </cellStyles>
  <dxfs count="11">
    <dxf>
      <font>
        <sz val="14"/>
        <color theme="1" tint="0.34998626667073579"/>
      </font>
      <numFmt numFmtId="168" formatCode="mmmm"/>
      <fill>
        <patternFill patternType="solid">
          <fgColor indexed="64"/>
          <bgColor theme="0" tint="-4.9989318521683403E-2"/>
        </patternFill>
      </fill>
      <alignment horizontal="left" vertical="center" textRotation="0" wrapText="0" indent="1" justifyLastLine="0" shrinkToFit="0" readingOrder="0"/>
      <border diagonalUp="0" diagonalDown="0" outline="0">
        <left style="thin">
          <color theme="0" tint="-0.14996795556505021"/>
        </left>
        <right/>
        <top style="thin">
          <color theme="0" tint="-0.14996795556505021"/>
        </top>
        <bottom style="thin">
          <color theme="0" tint="-0.14996795556505021"/>
        </bottom>
      </border>
    </dxf>
    <dxf>
      <font>
        <sz val="14"/>
        <color theme="1" tint="0.34998626667073579"/>
      </font>
      <alignment horizontal="left" vertical="center" textRotation="0" wrapText="0" indent="1"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z val="14"/>
        <color theme="1" tint="0.34998626667073579"/>
      </font>
      <numFmt numFmtId="167" formatCode="mmmm\ yyyy"/>
      <alignment horizontal="left" vertical="center" textRotation="0" wrapText="0" indent="1" justifyLastLine="0" shrinkToFit="0" readingOrder="0"/>
      <border diagonalUp="0" diagonalDown="0">
        <left style="thin">
          <color theme="0" tint="-0.14996795556505021"/>
        </left>
        <right/>
        <top style="thin">
          <color theme="0" tint="-0.14996795556505021"/>
        </top>
        <bottom style="thin">
          <color theme="0" tint="-0.14996795556505021"/>
        </bottom>
        <vertical/>
        <horizontal/>
      </border>
    </dxf>
    <dxf>
      <font>
        <sz val="14"/>
        <color theme="1" tint="0.34998626667073579"/>
      </font>
      <numFmt numFmtId="165" formatCode="&quot;$&quot;\ #,##0.00"/>
      <fill>
        <patternFill patternType="solid">
          <fgColor indexed="64"/>
          <bgColor theme="0" tint="-4.9989318521683403E-2"/>
        </patternFill>
      </fill>
      <alignment horizontal="left" vertical="center" textRotation="0" wrapText="0" indent="1"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z val="14"/>
        <color theme="1" tint="0.34998626667073579"/>
      </font>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4"/>
        <color theme="1" tint="0.34998626667073579"/>
        <name val="Calibri"/>
        <family val="2"/>
        <scheme val="minor"/>
      </font>
      <numFmt numFmtId="165" formatCode="&quot;$&quot;\ #,##0.00"/>
      <alignment horizontal="left" vertical="center" textRotation="0" wrapText="0" indent="1"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z val="14"/>
        <color theme="1" tint="0.34998626667073579"/>
      </font>
      <alignment horizontal="left" vertical="center" textRotation="0" wrapText="0" indent="1" justifyLastLine="0" shrinkToFit="0" readingOrder="0"/>
      <border diagonalUp="0" diagonalDown="0" outline="0">
        <left/>
        <right style="thin">
          <color theme="0" tint="-0.14996795556505021"/>
        </right>
        <top style="thin">
          <color theme="0" tint="-0.14996795556505021"/>
        </top>
        <bottom style="thin">
          <color theme="0" tint="-0.14996795556505021"/>
        </bottom>
      </border>
    </dxf>
    <dxf>
      <border>
        <top style="thin">
          <color theme="0" tint="-0.14996795556505021"/>
        </top>
      </border>
    </dxf>
    <dxf>
      <border diagonalUp="0" diagonalDown="0">
        <left style="thin">
          <color theme="0" tint="-0.14996795556505021"/>
        </left>
        <right style="thin">
          <color theme="0" tint="-0.14996795556505021"/>
        </right>
        <top style="thin">
          <color theme="0" tint="-0.14996795556505021"/>
        </top>
        <bottom style="thin">
          <color theme="0" tint="-0.14996795556505021"/>
        </bottom>
      </border>
    </dxf>
    <dxf>
      <border>
        <bottom style="thin">
          <color theme="0" tint="-0.14996795556505021"/>
        </bottom>
      </border>
    </dxf>
    <dxf>
      <font>
        <b/>
        <i val="0"/>
        <strike val="0"/>
        <condense val="0"/>
        <extend val="0"/>
        <outline val="0"/>
        <shadow val="0"/>
        <u val="none"/>
        <vertAlign val="baseline"/>
        <sz val="13"/>
        <color rgb="FF8745EC"/>
        <name val="Calibri"/>
        <family val="2"/>
        <scheme val="minor"/>
      </font>
      <fill>
        <patternFill patternType="solid">
          <fgColor indexed="64"/>
          <bgColor rgb="FFF8F3FF"/>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hyperlink" Target="https://www.planillexcel.com/" TargetMode="External"/><Relationship Id="rId1" Type="http://schemas.openxmlformats.org/officeDocument/2006/relationships/hyperlink" Target="https://www.planillaexcel.com/blog" TargetMode="External"/></Relationships>
</file>

<file path=xl/drawings/drawing1.xml><?xml version="1.0" encoding="utf-8"?>
<xdr:wsDr xmlns:xdr="http://schemas.openxmlformats.org/drawingml/2006/spreadsheetDrawing" xmlns:a="http://schemas.openxmlformats.org/drawingml/2006/main">
  <xdr:twoCellAnchor>
    <xdr:from>
      <xdr:col>0</xdr:col>
      <xdr:colOff>254000</xdr:colOff>
      <xdr:row>4</xdr:row>
      <xdr:rowOff>152400</xdr:rowOff>
    </xdr:from>
    <xdr:to>
      <xdr:col>7</xdr:col>
      <xdr:colOff>444500</xdr:colOff>
      <xdr:row>29</xdr:row>
      <xdr:rowOff>101600</xdr:rowOff>
    </xdr:to>
    <xdr:sp macro="" textlink="">
      <xdr:nvSpPr>
        <xdr:cNvPr id="2" name="TextBox 4">
          <a:extLst>
            <a:ext uri="{FF2B5EF4-FFF2-40B4-BE49-F238E27FC236}">
              <a16:creationId xmlns:a16="http://schemas.microsoft.com/office/drawing/2014/main" id="{8AA993D9-D10C-4A31-8E4C-AAF0019A58BA}"/>
            </a:ext>
          </a:extLst>
        </xdr:cNvPr>
        <xdr:cNvSpPr txBox="1"/>
      </xdr:nvSpPr>
      <xdr:spPr>
        <a:xfrm>
          <a:off x="254000" y="1812471"/>
          <a:ext cx="8077200" cy="49729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AR" sz="1600">
              <a:solidFill>
                <a:schemeClr val="tx1">
                  <a:lumMod val="65000"/>
                  <a:lumOff val="35000"/>
                </a:schemeClr>
              </a:solidFill>
              <a:latin typeface="+mn-lt"/>
              <a:ea typeface="+mn-ea"/>
              <a:cs typeface="+mn-cs"/>
            </a:rPr>
            <a:t>Esta planilla está orientada para controlar los gastos con tarjeta de crédito en cuotas fijas SIN INTERÉS. El objetivo de la misma es controlar cuánto dinero debo pagar por mes por mis compras.</a:t>
          </a:r>
        </a:p>
        <a:p>
          <a:endParaRPr lang="es-ES" sz="1600">
            <a:solidFill>
              <a:schemeClr val="tx1">
                <a:lumMod val="65000"/>
                <a:lumOff val="35000"/>
              </a:schemeClr>
            </a:solidFill>
          </a:endParaRPr>
        </a:p>
        <a:p>
          <a:r>
            <a:rPr lang="en-US" sz="1600">
              <a:solidFill>
                <a:schemeClr val="tx1">
                  <a:lumMod val="65000"/>
                  <a:lumOff val="35000"/>
                </a:schemeClr>
              </a:solidFill>
            </a:rPr>
            <a:t>Para usarla,</a:t>
          </a:r>
          <a:r>
            <a:rPr lang="en-US" sz="1600" baseline="0">
              <a:solidFill>
                <a:schemeClr val="tx1">
                  <a:lumMod val="65000"/>
                  <a:lumOff val="35000"/>
                </a:schemeClr>
              </a:solidFill>
            </a:rPr>
            <a:t> sigue estos pasos:</a:t>
          </a:r>
        </a:p>
        <a:p>
          <a:endParaRPr lang="en-US" sz="1600" baseline="0">
            <a:solidFill>
              <a:schemeClr val="tx1">
                <a:lumMod val="65000"/>
                <a:lumOff val="35000"/>
              </a:schemeClr>
            </a:solidFill>
          </a:endParaRPr>
        </a:p>
        <a:p>
          <a:r>
            <a:rPr lang="en-US" sz="1600" b="1" baseline="0">
              <a:solidFill>
                <a:schemeClr val="tx1">
                  <a:lumMod val="65000"/>
                  <a:lumOff val="35000"/>
                </a:schemeClr>
              </a:solidFill>
            </a:rPr>
            <a:t>1. </a:t>
          </a:r>
          <a:r>
            <a:rPr lang="es-ES" sz="1600" baseline="0">
              <a:solidFill>
                <a:schemeClr val="tx1">
                  <a:lumMod val="65000"/>
                  <a:lumOff val="35000"/>
                </a:schemeClr>
              </a:solidFill>
            </a:rPr>
            <a:t>Se debe </a:t>
          </a:r>
          <a:r>
            <a:rPr lang="es-ES" sz="1600" baseline="0">
              <a:solidFill>
                <a:schemeClr val="tx1">
                  <a:lumMod val="65000"/>
                  <a:lumOff val="35000"/>
                </a:schemeClr>
              </a:solidFill>
              <a:latin typeface="+mn-lt"/>
              <a:ea typeface="+mn-ea"/>
              <a:cs typeface="+mn-cs"/>
            </a:rPr>
            <a:t>completar</a:t>
          </a:r>
          <a:r>
            <a:rPr lang="es-ES" sz="1600" baseline="0">
              <a:solidFill>
                <a:schemeClr val="tx1">
                  <a:lumMod val="65000"/>
                  <a:lumOff val="35000"/>
                </a:schemeClr>
              </a:solidFill>
            </a:rPr>
            <a:t> la información de la hoja "Datos de compra" en la columnas BCD y luego F y G. </a:t>
          </a:r>
        </a:p>
        <a:p>
          <a:r>
            <a:rPr lang="es-AR" sz="1600" baseline="0">
              <a:solidFill>
                <a:schemeClr val="tx1">
                  <a:lumMod val="65000"/>
                  <a:lumOff val="35000"/>
                </a:schemeClr>
              </a:solidFill>
              <a:latin typeface="+mn-lt"/>
              <a:ea typeface="+mn-ea"/>
              <a:cs typeface="+mn-cs"/>
            </a:rPr>
            <a:t>En la columna F se debe especificar el mes/año en la que vino la primer cuota y se escribe como primer dia del mes. Ej: la primer cuota es en febrero, debo escribir 1/02/2015.</a:t>
          </a:r>
        </a:p>
        <a:p>
          <a:r>
            <a:rPr lang="es-AR" sz="1600" baseline="0">
              <a:solidFill>
                <a:schemeClr val="tx1">
                  <a:lumMod val="65000"/>
                  <a:lumOff val="35000"/>
                </a:schemeClr>
              </a:solidFill>
              <a:latin typeface="+mn-lt"/>
              <a:ea typeface="+mn-ea"/>
              <a:cs typeface="+mn-cs"/>
            </a:rPr>
            <a:t>El formato de fecha tiene que ser  MES/AÑO como está escrito en el ejemplo. Las columnas E y H son automáticas</a:t>
          </a:r>
        </a:p>
        <a:p>
          <a:endParaRPr lang="es-AR" sz="1600" baseline="0">
            <a:solidFill>
              <a:schemeClr val="tx1">
                <a:lumMod val="65000"/>
                <a:lumOff val="35000"/>
              </a:schemeClr>
            </a:solidFill>
            <a:latin typeface="+mn-lt"/>
            <a:ea typeface="+mn-ea"/>
            <a:cs typeface="+mn-cs"/>
          </a:endParaRPr>
        </a:p>
        <a:p>
          <a:endParaRPr lang="es-ES" sz="1600" baseline="0">
            <a:solidFill>
              <a:schemeClr val="tx1">
                <a:lumMod val="65000"/>
                <a:lumOff val="35000"/>
              </a:schemeClr>
            </a:solidFill>
            <a:latin typeface="+mn-lt"/>
            <a:ea typeface="+mn-ea"/>
            <a:cs typeface="+mn-cs"/>
          </a:endParaRPr>
        </a:p>
        <a:p>
          <a:endParaRPr lang="en-US" sz="1600" baseline="0">
            <a:solidFill>
              <a:schemeClr val="tx1">
                <a:lumMod val="65000"/>
                <a:lumOff val="35000"/>
              </a:schemeClr>
            </a:solidFill>
          </a:endParaRPr>
        </a:p>
        <a:p>
          <a:pPr marL="0" indent="0"/>
          <a:r>
            <a:rPr lang="en-US" sz="1600" b="1" u="sng" baseline="0">
              <a:solidFill>
                <a:schemeClr val="tx1">
                  <a:lumMod val="65000"/>
                  <a:lumOff val="35000"/>
                </a:schemeClr>
              </a:solidFill>
              <a:latin typeface="+mn-lt"/>
              <a:ea typeface="+mn-ea"/>
              <a:cs typeface="+mn-cs"/>
            </a:rPr>
            <a:t>RESULTADOS</a:t>
          </a:r>
        </a:p>
        <a:p>
          <a:pPr marL="0" marR="0" lvl="0" indent="0" defTabSz="914400" eaLnBrk="1" fontAlgn="auto" latinLnBrk="0" hangingPunct="1">
            <a:lnSpc>
              <a:spcPct val="100000"/>
            </a:lnSpc>
            <a:spcBef>
              <a:spcPts val="0"/>
            </a:spcBef>
            <a:spcAft>
              <a:spcPts val="0"/>
            </a:spcAft>
            <a:buClrTx/>
            <a:buSzTx/>
            <a:buFontTx/>
            <a:buNone/>
            <a:tabLst/>
            <a:defRPr/>
          </a:pPr>
          <a:r>
            <a:rPr lang="en-US" sz="1600" b="0" u="none" baseline="0">
              <a:solidFill>
                <a:schemeClr val="tx1">
                  <a:lumMod val="65000"/>
                  <a:lumOff val="35000"/>
                </a:schemeClr>
              </a:solidFill>
              <a:latin typeface="+mn-lt"/>
              <a:ea typeface="+mn-ea"/>
              <a:cs typeface="+mn-cs"/>
            </a:rPr>
            <a:t>En la hoja "Proyección cuotas" se verán los resultados por mes.</a:t>
          </a:r>
          <a:endParaRPr lang="es-AR" sz="1600" b="0" u="none" baseline="0">
            <a:solidFill>
              <a:schemeClr val="tx1">
                <a:lumMod val="65000"/>
                <a:lumOff val="35000"/>
              </a:schemeClr>
            </a:solidFill>
            <a:latin typeface="+mn-lt"/>
            <a:ea typeface="+mn-ea"/>
            <a:cs typeface="+mn-cs"/>
          </a:endParaRPr>
        </a:p>
        <a:p>
          <a:pPr marL="0" indent="0"/>
          <a:r>
            <a:rPr lang="en-US" sz="1600" b="0" u="none" baseline="0">
              <a:solidFill>
                <a:schemeClr val="tx1">
                  <a:lumMod val="65000"/>
                  <a:lumOff val="35000"/>
                </a:schemeClr>
              </a:solidFill>
              <a:latin typeface="+mn-lt"/>
              <a:ea typeface="+mn-ea"/>
              <a:cs typeface="+mn-cs"/>
            </a:rPr>
            <a:t>Se elige el año a mostrar en la celda C7 y se visualizará hasta la cuota #36, es decir 3 años de financiación.</a:t>
          </a:r>
          <a:endParaRPr lang="es-ES" sz="1600" baseline="0">
            <a:solidFill>
              <a:schemeClr val="tx1">
                <a:lumMod val="65000"/>
                <a:lumOff val="35000"/>
              </a:schemeClr>
            </a:solidFill>
          </a:endParaRPr>
        </a:p>
      </xdr:txBody>
    </xdr:sp>
    <xdr:clientData/>
  </xdr:twoCellAnchor>
  <xdr:twoCellAnchor>
    <xdr:from>
      <xdr:col>7</xdr:col>
      <xdr:colOff>635000</xdr:colOff>
      <xdr:row>4</xdr:row>
      <xdr:rowOff>152400</xdr:rowOff>
    </xdr:from>
    <xdr:to>
      <xdr:col>10</xdr:col>
      <xdr:colOff>1231900</xdr:colOff>
      <xdr:row>25</xdr:row>
      <xdr:rowOff>165100</xdr:rowOff>
    </xdr:to>
    <xdr:sp macro="" textlink="">
      <xdr:nvSpPr>
        <xdr:cNvPr id="3" name="TextBox 5">
          <a:extLst>
            <a:ext uri="{FF2B5EF4-FFF2-40B4-BE49-F238E27FC236}">
              <a16:creationId xmlns:a16="http://schemas.microsoft.com/office/drawing/2014/main" id="{1C74673B-A1F6-4E2B-8DC3-0F89EA962024}"/>
            </a:ext>
          </a:extLst>
        </xdr:cNvPr>
        <xdr:cNvSpPr txBox="1"/>
      </xdr:nvSpPr>
      <xdr:spPr>
        <a:xfrm>
          <a:off x="8521700" y="1812471"/>
          <a:ext cx="4401457" cy="4230915"/>
        </a:xfrm>
        <a:prstGeom prst="rect">
          <a:avLst/>
        </a:prstGeom>
        <a:solidFill>
          <a:srgbClr val="FBFBFB"/>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274320" tIns="274320" rIns="274320" bIns="274320" rtlCol="0" anchor="t"/>
        <a:lstStyle/>
        <a:p>
          <a:r>
            <a:rPr lang="en-US" sz="1800" b="1">
              <a:solidFill>
                <a:schemeClr val="tx1">
                  <a:lumMod val="65000"/>
                  <a:lumOff val="35000"/>
                </a:schemeClr>
              </a:solidFill>
            </a:rPr>
            <a:t>Más ayuda</a:t>
          </a:r>
        </a:p>
        <a:p>
          <a:endParaRPr lang="en-US" sz="800" b="1">
            <a:solidFill>
              <a:schemeClr val="tx1">
                <a:lumMod val="65000"/>
                <a:lumOff val="35000"/>
              </a:schemeClr>
            </a:solidFill>
          </a:endParaRPr>
        </a:p>
        <a:p>
          <a:r>
            <a:rPr lang="en-US" sz="1600">
              <a:solidFill>
                <a:schemeClr val="tx1">
                  <a:lumMod val="65000"/>
                  <a:lumOff val="35000"/>
                </a:schemeClr>
              </a:solidFill>
            </a:rPr>
            <a:t>Si quieres saber más sobre cómo usar esta plantilla,</a:t>
          </a:r>
          <a:r>
            <a:rPr lang="en-US" sz="1600" baseline="0">
              <a:solidFill>
                <a:schemeClr val="tx1">
                  <a:lumMod val="65000"/>
                  <a:lumOff val="35000"/>
                </a:schemeClr>
              </a:solidFill>
            </a:rPr>
            <a:t> o adaptarla, extenderla o corregir algún error, sigue este link:</a:t>
          </a:r>
        </a:p>
        <a:p>
          <a:endParaRPr lang="en-US" sz="1600" baseline="0">
            <a:solidFill>
              <a:schemeClr val="tx1">
                <a:lumMod val="65000"/>
                <a:lumOff val="35000"/>
              </a:schemeClr>
            </a:solidFill>
          </a:endParaRPr>
        </a:p>
        <a:p>
          <a:endParaRPr lang="en-US" sz="1600">
            <a:solidFill>
              <a:schemeClr val="tx1">
                <a:lumMod val="65000"/>
                <a:lumOff val="35000"/>
              </a:schemeClr>
            </a:solidFill>
          </a:endParaRPr>
        </a:p>
        <a:p>
          <a:endParaRPr lang="en-US" sz="1600">
            <a:solidFill>
              <a:schemeClr val="tx1">
                <a:lumMod val="65000"/>
                <a:lumOff val="35000"/>
              </a:schemeClr>
            </a:solidFill>
          </a:endParaRPr>
        </a:p>
        <a:p>
          <a:r>
            <a:rPr lang="en-US" sz="1800" b="1">
              <a:solidFill>
                <a:schemeClr val="tx1">
                  <a:lumMod val="65000"/>
                  <a:lumOff val="35000"/>
                </a:schemeClr>
              </a:solidFill>
            </a:rPr>
            <a:t>Otras plantillas</a:t>
          </a:r>
        </a:p>
        <a:p>
          <a:endParaRPr lang="en-US" sz="800">
            <a:solidFill>
              <a:schemeClr val="tx1">
                <a:lumMod val="65000"/>
                <a:lumOff val="35000"/>
              </a:schemeClr>
            </a:solidFill>
          </a:endParaRPr>
        </a:p>
        <a:p>
          <a:r>
            <a:rPr lang="en-US" sz="1600">
              <a:solidFill>
                <a:schemeClr val="tx1">
                  <a:lumMod val="65000"/>
                  <a:lumOff val="35000"/>
                </a:schemeClr>
              </a:solidFill>
            </a:rPr>
            <a:t>Si esta plantilla</a:t>
          </a:r>
          <a:r>
            <a:rPr lang="en-US" sz="1600" baseline="0">
              <a:solidFill>
                <a:schemeClr val="tx1">
                  <a:lumMod val="65000"/>
                  <a:lumOff val="35000"/>
                </a:schemeClr>
              </a:solidFill>
            </a:rPr>
            <a:t> no es lo que necesitas, es posible que tengamos otra que se ajuste mejor. Aquí puedes acceder a muchas otras más:</a:t>
          </a:r>
        </a:p>
      </xdr:txBody>
    </xdr:sp>
    <xdr:clientData/>
  </xdr:twoCellAnchor>
  <xdr:twoCellAnchor>
    <xdr:from>
      <xdr:col>7</xdr:col>
      <xdr:colOff>635000</xdr:colOff>
      <xdr:row>12</xdr:row>
      <xdr:rowOff>50800</xdr:rowOff>
    </xdr:from>
    <xdr:to>
      <xdr:col>10</xdr:col>
      <xdr:colOff>1206500</xdr:colOff>
      <xdr:row>13</xdr:row>
      <xdr:rowOff>165100</xdr:rowOff>
    </xdr:to>
    <xdr:sp macro="" textlink="">
      <xdr:nvSpPr>
        <xdr:cNvPr id="4" name="TextBox 8">
          <a:hlinkClick xmlns:r="http://schemas.openxmlformats.org/officeDocument/2006/relationships" r:id="rId1"/>
          <a:extLst>
            <a:ext uri="{FF2B5EF4-FFF2-40B4-BE49-F238E27FC236}">
              <a16:creationId xmlns:a16="http://schemas.microsoft.com/office/drawing/2014/main" id="{8493420F-32DF-4281-8C9C-27F5B051589C}"/>
            </a:ext>
          </a:extLst>
        </xdr:cNvPr>
        <xdr:cNvSpPr txBox="1"/>
      </xdr:nvSpPr>
      <xdr:spPr>
        <a:xfrm>
          <a:off x="8521700" y="3311071"/>
          <a:ext cx="4376057" cy="3156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274320" tIns="0" rIns="274320" bIns="0" rtlCol="0" anchor="ctr"/>
        <a:lstStyle/>
        <a:p>
          <a:r>
            <a:rPr lang="en-US" sz="1600" b="1">
              <a:solidFill>
                <a:srgbClr val="12A779"/>
              </a:solidFill>
            </a:rPr>
            <a:t>Ver más ayuda →</a:t>
          </a:r>
        </a:p>
      </xdr:txBody>
    </xdr:sp>
    <xdr:clientData/>
  </xdr:twoCellAnchor>
  <xdr:twoCellAnchor>
    <xdr:from>
      <xdr:col>7</xdr:col>
      <xdr:colOff>660400</xdr:colOff>
      <xdr:row>22</xdr:row>
      <xdr:rowOff>165100</xdr:rowOff>
    </xdr:from>
    <xdr:to>
      <xdr:col>10</xdr:col>
      <xdr:colOff>1231900</xdr:colOff>
      <xdr:row>24</xdr:row>
      <xdr:rowOff>76200</xdr:rowOff>
    </xdr:to>
    <xdr:sp macro="" textlink="">
      <xdr:nvSpPr>
        <xdr:cNvPr id="5" name="TextBox 9">
          <a:hlinkClick xmlns:r="http://schemas.openxmlformats.org/officeDocument/2006/relationships" r:id="rId2"/>
          <a:extLst>
            <a:ext uri="{FF2B5EF4-FFF2-40B4-BE49-F238E27FC236}">
              <a16:creationId xmlns:a16="http://schemas.microsoft.com/office/drawing/2014/main" id="{65145A50-1025-458C-9002-DA6E825B7E81}"/>
            </a:ext>
          </a:extLst>
        </xdr:cNvPr>
        <xdr:cNvSpPr txBox="1"/>
      </xdr:nvSpPr>
      <xdr:spPr>
        <a:xfrm>
          <a:off x="8547100" y="5439229"/>
          <a:ext cx="4376057" cy="3138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274320" tIns="0" rIns="274320" bIns="0" rtlCol="0" anchor="ctr"/>
        <a:lstStyle/>
        <a:p>
          <a:r>
            <a:rPr lang="en-US" sz="1600" b="1">
              <a:solidFill>
                <a:srgbClr val="12A779"/>
              </a:solidFill>
            </a:rPr>
            <a:t>Ver más plantillas →</a:t>
          </a:r>
        </a:p>
      </xdr:txBody>
    </xdr:sp>
    <xdr:clientData/>
  </xdr:twoCellAnchor>
  <xdr:twoCellAnchor editAs="absolute">
    <xdr:from>
      <xdr:col>9</xdr:col>
      <xdr:colOff>431800</xdr:colOff>
      <xdr:row>0</xdr:row>
      <xdr:rowOff>120650</xdr:rowOff>
    </xdr:from>
    <xdr:to>
      <xdr:col>10</xdr:col>
      <xdr:colOff>1168400</xdr:colOff>
      <xdr:row>2</xdr:row>
      <xdr:rowOff>44450</xdr:rowOff>
    </xdr:to>
    <xdr:sp macro="" textlink="">
      <xdr:nvSpPr>
        <xdr:cNvPr id="7" name="TextBox 13">
          <a:extLst>
            <a:ext uri="{FF2B5EF4-FFF2-40B4-BE49-F238E27FC236}">
              <a16:creationId xmlns:a16="http://schemas.microsoft.com/office/drawing/2014/main" id="{4659AE0F-EAB4-485B-A923-FAC621410088}"/>
            </a:ext>
          </a:extLst>
        </xdr:cNvPr>
        <xdr:cNvSpPr txBox="1"/>
      </xdr:nvSpPr>
      <xdr:spPr>
        <a:xfrm>
          <a:off x="10854871" y="120650"/>
          <a:ext cx="2004786" cy="7456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n-US" sz="1400" b="1">
              <a:solidFill>
                <a:srgbClr val="DCF8F0"/>
              </a:solidFill>
              <a:latin typeface="Arial Rounded MT Bold" panose="020F0704030504030204" pitchFamily="34" charset="77"/>
              <a:ea typeface="Apple Symbols" panose="02000000000000000000" pitchFamily="2" charset="-79"/>
              <a:cs typeface="Apple Symbols" panose="02000000000000000000" pitchFamily="2" charset="-79"/>
            </a:rPr>
            <a:t>PlanillaExcel.com</a:t>
          </a:r>
        </a:p>
      </xdr:txBody>
    </xdr:sp>
    <xdr:clientData/>
  </xdr:twoCellAnchor>
  <xdr:twoCellAnchor editAs="absolute">
    <xdr:from>
      <xdr:col>1</xdr:col>
      <xdr:colOff>0</xdr:colOff>
      <xdr:row>1</xdr:row>
      <xdr:rowOff>0</xdr:rowOff>
    </xdr:from>
    <xdr:to>
      <xdr:col>5</xdr:col>
      <xdr:colOff>1197428</xdr:colOff>
      <xdr:row>2</xdr:row>
      <xdr:rowOff>48986</xdr:rowOff>
    </xdr:to>
    <xdr:sp macro="" textlink="">
      <xdr:nvSpPr>
        <xdr:cNvPr id="9" name="TextBox 1">
          <a:extLst>
            <a:ext uri="{FF2B5EF4-FFF2-40B4-BE49-F238E27FC236}">
              <a16:creationId xmlns:a16="http://schemas.microsoft.com/office/drawing/2014/main" id="{A6714FBA-AAB1-4F20-AB6E-9B578C3A7B47}"/>
            </a:ext>
          </a:extLst>
        </xdr:cNvPr>
        <xdr:cNvSpPr txBox="1"/>
      </xdr:nvSpPr>
      <xdr:spPr>
        <a:xfrm>
          <a:off x="277586" y="125186"/>
          <a:ext cx="6270171" cy="7456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2400" b="1">
              <a:solidFill>
                <a:schemeClr val="bg1"/>
              </a:solidFill>
            </a:rPr>
            <a:t>Control</a:t>
          </a:r>
          <a:r>
            <a:rPr lang="en-US" sz="2400" b="1" baseline="0">
              <a:solidFill>
                <a:schemeClr val="bg1"/>
              </a:solidFill>
            </a:rPr>
            <a:t> de cuotas de tarjeta de crédito</a:t>
          </a:r>
          <a:endParaRPr lang="en-US" sz="2400" b="1">
            <a:solidFill>
              <a:schemeClr val="bg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283029</xdr:colOff>
      <xdr:row>1</xdr:row>
      <xdr:rowOff>10886</xdr:rowOff>
    </xdr:from>
    <xdr:to>
      <xdr:col>5</xdr:col>
      <xdr:colOff>680357</xdr:colOff>
      <xdr:row>2</xdr:row>
      <xdr:rowOff>59871</xdr:rowOff>
    </xdr:to>
    <xdr:sp macro="" textlink="">
      <xdr:nvSpPr>
        <xdr:cNvPr id="7" name="TextBox 1">
          <a:extLst>
            <a:ext uri="{FF2B5EF4-FFF2-40B4-BE49-F238E27FC236}">
              <a16:creationId xmlns:a16="http://schemas.microsoft.com/office/drawing/2014/main" id="{94533B3B-27D5-422D-8C1E-F3A7CDA7570B}"/>
            </a:ext>
          </a:extLst>
        </xdr:cNvPr>
        <xdr:cNvSpPr txBox="1"/>
      </xdr:nvSpPr>
      <xdr:spPr>
        <a:xfrm>
          <a:off x="283029" y="195943"/>
          <a:ext cx="6270171" cy="7456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2400" b="1">
              <a:solidFill>
                <a:schemeClr val="bg1"/>
              </a:solidFill>
            </a:rPr>
            <a:t>Control</a:t>
          </a:r>
          <a:r>
            <a:rPr lang="en-US" sz="2400" b="1" baseline="0">
              <a:solidFill>
                <a:schemeClr val="bg1"/>
              </a:solidFill>
            </a:rPr>
            <a:t> de cuotas de tarjeta de crédito</a:t>
          </a:r>
          <a:endParaRPr lang="en-US" sz="2400" b="1">
            <a:solidFill>
              <a:schemeClr val="bg1"/>
            </a:solidFill>
          </a:endParaRPr>
        </a:p>
      </xdr:txBody>
    </xdr:sp>
    <xdr:clientData/>
  </xdr:twoCellAnchor>
  <xdr:twoCellAnchor editAs="absolute">
    <xdr:from>
      <xdr:col>6</xdr:col>
      <xdr:colOff>615044</xdr:colOff>
      <xdr:row>1</xdr:row>
      <xdr:rowOff>10886</xdr:rowOff>
    </xdr:from>
    <xdr:to>
      <xdr:col>8</xdr:col>
      <xdr:colOff>918029</xdr:colOff>
      <xdr:row>2</xdr:row>
      <xdr:rowOff>59871</xdr:rowOff>
    </xdr:to>
    <xdr:sp macro="" textlink="">
      <xdr:nvSpPr>
        <xdr:cNvPr id="8" name="TextBox 2">
          <a:extLst>
            <a:ext uri="{FF2B5EF4-FFF2-40B4-BE49-F238E27FC236}">
              <a16:creationId xmlns:a16="http://schemas.microsoft.com/office/drawing/2014/main" id="{A7D5D061-E942-49D9-BF56-846EF93AD433}"/>
            </a:ext>
          </a:extLst>
        </xdr:cNvPr>
        <xdr:cNvSpPr txBox="1"/>
      </xdr:nvSpPr>
      <xdr:spPr>
        <a:xfrm>
          <a:off x="7924801" y="195943"/>
          <a:ext cx="2986314" cy="7456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n-US" sz="1400" b="1">
              <a:solidFill>
                <a:srgbClr val="F8F3FF"/>
              </a:solidFill>
              <a:latin typeface="Arial Rounded MT Bold" panose="020F0704030504030204" pitchFamily="34" charset="77"/>
              <a:ea typeface="Apple Symbols" panose="02000000000000000000" pitchFamily="2" charset="-79"/>
              <a:cs typeface="Apple Symbols" panose="02000000000000000000" pitchFamily="2" charset="-79"/>
            </a:rPr>
            <a:t>PlanillaExcel.com</a:t>
          </a: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7</xdr:col>
      <xdr:colOff>1242785</xdr:colOff>
      <xdr:row>0</xdr:row>
      <xdr:rowOff>163286</xdr:rowOff>
    </xdr:from>
    <xdr:to>
      <xdr:col>10</xdr:col>
      <xdr:colOff>807875</xdr:colOff>
      <xdr:row>2</xdr:row>
      <xdr:rowOff>23844</xdr:rowOff>
    </xdr:to>
    <xdr:sp macro="" textlink="">
      <xdr:nvSpPr>
        <xdr:cNvPr id="7" name="TextBox 2">
          <a:extLst>
            <a:ext uri="{FF2B5EF4-FFF2-40B4-BE49-F238E27FC236}">
              <a16:creationId xmlns:a16="http://schemas.microsoft.com/office/drawing/2014/main" id="{62AC8C42-674F-4FCE-9722-3D5213A82098}"/>
            </a:ext>
          </a:extLst>
        </xdr:cNvPr>
        <xdr:cNvSpPr txBox="1"/>
      </xdr:nvSpPr>
      <xdr:spPr>
        <a:xfrm>
          <a:off x="10036886" y="163286"/>
          <a:ext cx="2994090" cy="7469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n-US" sz="1400" b="1">
              <a:solidFill>
                <a:srgbClr val="F8F3FF"/>
              </a:solidFill>
              <a:latin typeface="Arial Rounded MT Bold" panose="020F0704030504030204" pitchFamily="34" charset="77"/>
              <a:ea typeface="Apple Symbols" panose="02000000000000000000" pitchFamily="2" charset="-79"/>
              <a:cs typeface="Apple Symbols" panose="02000000000000000000" pitchFamily="2" charset="-79"/>
            </a:rPr>
            <a:t>PlanillaExcel.com</a:t>
          </a:r>
        </a:p>
      </xdr:txBody>
    </xdr:sp>
    <xdr:clientData/>
  </xdr:twoCellAnchor>
  <xdr:twoCellAnchor editAs="absolute">
    <xdr:from>
      <xdr:col>1</xdr:col>
      <xdr:colOff>0</xdr:colOff>
      <xdr:row>1</xdr:row>
      <xdr:rowOff>0</xdr:rowOff>
    </xdr:from>
    <xdr:to>
      <xdr:col>5</xdr:col>
      <xdr:colOff>220824</xdr:colOff>
      <xdr:row>2</xdr:row>
      <xdr:rowOff>45875</xdr:rowOff>
    </xdr:to>
    <xdr:sp macro="" textlink="">
      <xdr:nvSpPr>
        <xdr:cNvPr id="8" name="TextBox 1">
          <a:extLst>
            <a:ext uri="{FF2B5EF4-FFF2-40B4-BE49-F238E27FC236}">
              <a16:creationId xmlns:a16="http://schemas.microsoft.com/office/drawing/2014/main" id="{4633ECE2-D4FF-43C5-A96F-434BAE562071}"/>
            </a:ext>
          </a:extLst>
        </xdr:cNvPr>
        <xdr:cNvSpPr txBox="1"/>
      </xdr:nvSpPr>
      <xdr:spPr>
        <a:xfrm>
          <a:off x="178837" y="186613"/>
          <a:ext cx="6270171" cy="7456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2400" b="1">
              <a:solidFill>
                <a:schemeClr val="bg1"/>
              </a:solidFill>
            </a:rPr>
            <a:t>Control</a:t>
          </a:r>
          <a:r>
            <a:rPr lang="en-US" sz="2400" b="1" baseline="0">
              <a:solidFill>
                <a:schemeClr val="bg1"/>
              </a:solidFill>
            </a:rPr>
            <a:t> de cuotas de tarjeta de crédito</a:t>
          </a:r>
          <a:endParaRPr lang="en-US" sz="2400" b="1">
            <a:solidFill>
              <a:schemeClr val="bg1"/>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ecilia/Downloads/Presupuesto%20anual%20mensual%202015.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ntiago/Downloads/planilla-de-excel-para-el-aplicativo-de-compras-y-vent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gresosYGastos"/>
      <sheetName val="Registro"/>
      <sheetName val="Reportes"/>
      <sheetName val="anotaciones"/>
      <sheetName val="Tarjeta de Credito"/>
    </sheetNames>
    <sheetDataSet>
      <sheetData sheetId="0">
        <row r="6">
          <cell r="B6" t="str">
            <v>Ingresos</v>
          </cell>
        </row>
        <row r="7">
          <cell r="B7" t="str">
            <v>Gastos_Fijos</v>
          </cell>
        </row>
        <row r="8">
          <cell r="B8" t="str">
            <v>Gastos_Variables</v>
          </cell>
        </row>
        <row r="9">
          <cell r="B9" t="str">
            <v>Deudas</v>
          </cell>
        </row>
        <row r="10">
          <cell r="B10" t="str">
            <v>Impuestos_estimados</v>
          </cell>
        </row>
      </sheetData>
      <sheetData sheetId="1">
        <row r="5">
          <cell r="B5" t="str">
            <v>Fecha de hoy</v>
          </cell>
        </row>
        <row r="7">
          <cell r="B7" t="str">
            <v>Registro de movimientos</v>
          </cell>
        </row>
        <row r="9">
          <cell r="B9" t="str">
            <v>Fecha</v>
          </cell>
          <cell r="C9" t="str">
            <v>Mes</v>
          </cell>
          <cell r="D9" t="str">
            <v>Concepto</v>
          </cell>
          <cell r="E9" t="str">
            <v>Apertura</v>
          </cell>
          <cell r="F9" t="str">
            <v xml:space="preserve">Tipo </v>
          </cell>
          <cell r="G9" t="str">
            <v>Detalle</v>
          </cell>
          <cell r="H9" t="str">
            <v>Docum N°</v>
          </cell>
          <cell r="I9" t="str">
            <v>Monto</v>
          </cell>
          <cell r="J9" t="str">
            <v>Monto_Automático</v>
          </cell>
        </row>
        <row r="10">
          <cell r="B10">
            <v>42007</v>
          </cell>
        </row>
        <row r="11">
          <cell r="B11">
            <v>42007</v>
          </cell>
        </row>
        <row r="12">
          <cell r="B12">
            <v>42009</v>
          </cell>
        </row>
        <row r="13">
          <cell r="B13">
            <v>42013</v>
          </cell>
        </row>
        <row r="14">
          <cell r="B14">
            <v>42013</v>
          </cell>
        </row>
        <row r="15">
          <cell r="B15">
            <v>42013</v>
          </cell>
        </row>
        <row r="16">
          <cell r="B16">
            <v>42013</v>
          </cell>
        </row>
        <row r="17">
          <cell r="B17">
            <v>42013</v>
          </cell>
        </row>
        <row r="18">
          <cell r="B18">
            <v>42013</v>
          </cell>
        </row>
        <row r="19">
          <cell r="B19">
            <v>42013</v>
          </cell>
        </row>
        <row r="20">
          <cell r="B20">
            <v>42017</v>
          </cell>
        </row>
        <row r="21">
          <cell r="B21">
            <v>42019</v>
          </cell>
        </row>
        <row r="22">
          <cell r="B22">
            <v>42019</v>
          </cell>
        </row>
        <row r="23">
          <cell r="B23">
            <v>42019</v>
          </cell>
        </row>
        <row r="24">
          <cell r="B24">
            <v>42019</v>
          </cell>
        </row>
        <row r="25">
          <cell r="B25">
            <v>42019</v>
          </cell>
        </row>
        <row r="26">
          <cell r="B26">
            <v>42019</v>
          </cell>
        </row>
        <row r="27">
          <cell r="B27">
            <v>42019</v>
          </cell>
        </row>
        <row r="28">
          <cell r="B28">
            <v>42019</v>
          </cell>
        </row>
        <row r="29">
          <cell r="B29">
            <v>42019</v>
          </cell>
        </row>
        <row r="30">
          <cell r="B30">
            <v>42019</v>
          </cell>
        </row>
        <row r="31">
          <cell r="B31">
            <v>42019</v>
          </cell>
        </row>
        <row r="32">
          <cell r="B32">
            <v>42019</v>
          </cell>
        </row>
        <row r="33">
          <cell r="B33">
            <v>42019</v>
          </cell>
        </row>
        <row r="34">
          <cell r="B34">
            <v>42019</v>
          </cell>
        </row>
        <row r="35">
          <cell r="B35">
            <v>42019</v>
          </cell>
        </row>
        <row r="36">
          <cell r="B36">
            <v>42019</v>
          </cell>
        </row>
        <row r="37">
          <cell r="B37">
            <v>42019</v>
          </cell>
        </row>
        <row r="38">
          <cell r="B38">
            <v>42019</v>
          </cell>
        </row>
        <row r="39">
          <cell r="B39">
            <v>42019</v>
          </cell>
        </row>
        <row r="40">
          <cell r="B40">
            <v>42019</v>
          </cell>
        </row>
        <row r="41">
          <cell r="B41">
            <v>42019</v>
          </cell>
        </row>
        <row r="42">
          <cell r="B42">
            <v>42019</v>
          </cell>
        </row>
        <row r="43">
          <cell r="B43">
            <v>42020</v>
          </cell>
        </row>
        <row r="44">
          <cell r="B44">
            <v>42021</v>
          </cell>
        </row>
        <row r="45">
          <cell r="B45">
            <v>42021</v>
          </cell>
        </row>
        <row r="46">
          <cell r="B46">
            <v>42021</v>
          </cell>
        </row>
        <row r="47">
          <cell r="B47">
            <v>42021</v>
          </cell>
        </row>
        <row r="48">
          <cell r="B48">
            <v>42021</v>
          </cell>
        </row>
        <row r="49">
          <cell r="B49">
            <v>42009</v>
          </cell>
        </row>
        <row r="50">
          <cell r="B50">
            <v>42009</v>
          </cell>
        </row>
        <row r="51">
          <cell r="B51">
            <v>42009</v>
          </cell>
        </row>
        <row r="52">
          <cell r="B52">
            <v>42009</v>
          </cell>
        </row>
        <row r="53">
          <cell r="B53">
            <v>42012</v>
          </cell>
        </row>
        <row r="54">
          <cell r="B54">
            <v>42016</v>
          </cell>
        </row>
        <row r="55">
          <cell r="B55">
            <v>42018</v>
          </cell>
        </row>
        <row r="56">
          <cell r="B56">
            <v>42032</v>
          </cell>
        </row>
        <row r="57">
          <cell r="B57">
            <v>42032</v>
          </cell>
        </row>
        <row r="58">
          <cell r="B58">
            <v>42009</v>
          </cell>
        </row>
        <row r="59">
          <cell r="B59">
            <v>42032</v>
          </cell>
        </row>
        <row r="60">
          <cell r="B60">
            <v>42032</v>
          </cell>
        </row>
        <row r="61">
          <cell r="B61">
            <v>42054</v>
          </cell>
        </row>
        <row r="62">
          <cell r="B62">
            <v>42058</v>
          </cell>
        </row>
        <row r="63">
          <cell r="B63">
            <v>42059</v>
          </cell>
        </row>
        <row r="64">
          <cell r="B64">
            <v>42060</v>
          </cell>
        </row>
        <row r="65">
          <cell r="B65">
            <v>42061</v>
          </cell>
        </row>
        <row r="66">
          <cell r="B66">
            <v>42061</v>
          </cell>
        </row>
        <row r="67">
          <cell r="B67">
            <v>42061</v>
          </cell>
        </row>
        <row r="68">
          <cell r="B68">
            <v>42061</v>
          </cell>
        </row>
        <row r="69">
          <cell r="B69">
            <v>42062</v>
          </cell>
        </row>
        <row r="70">
          <cell r="B70">
            <v>42062</v>
          </cell>
        </row>
        <row r="71">
          <cell r="B71">
            <v>42063</v>
          </cell>
        </row>
        <row r="72">
          <cell r="B72">
            <v>42063</v>
          </cell>
        </row>
        <row r="73">
          <cell r="B73">
            <v>42065</v>
          </cell>
        </row>
        <row r="74">
          <cell r="B74">
            <v>42065</v>
          </cell>
        </row>
        <row r="75">
          <cell r="B75">
            <v>42037</v>
          </cell>
        </row>
        <row r="76">
          <cell r="B76">
            <v>42038</v>
          </cell>
        </row>
        <row r="77">
          <cell r="B77">
            <v>42038</v>
          </cell>
        </row>
        <row r="78">
          <cell r="B78">
            <v>42040</v>
          </cell>
        </row>
        <row r="79">
          <cell r="B79">
            <v>42040</v>
          </cell>
        </row>
        <row r="80">
          <cell r="B80">
            <v>42040</v>
          </cell>
        </row>
        <row r="81">
          <cell r="B81">
            <v>42041</v>
          </cell>
        </row>
        <row r="82">
          <cell r="B82">
            <v>42044</v>
          </cell>
        </row>
        <row r="83">
          <cell r="B83">
            <v>42048</v>
          </cell>
        </row>
        <row r="84">
          <cell r="B84">
            <v>42053</v>
          </cell>
        </row>
        <row r="85">
          <cell r="B85">
            <v>42053</v>
          </cell>
        </row>
        <row r="86">
          <cell r="B86">
            <v>42064</v>
          </cell>
        </row>
        <row r="87">
          <cell r="B87">
            <v>42065</v>
          </cell>
        </row>
        <row r="88">
          <cell r="B88">
            <v>42065</v>
          </cell>
        </row>
        <row r="89">
          <cell r="B89">
            <v>42065</v>
          </cell>
        </row>
        <row r="90">
          <cell r="B90">
            <v>42065</v>
          </cell>
        </row>
        <row r="91">
          <cell r="B91">
            <v>42065</v>
          </cell>
        </row>
        <row r="92">
          <cell r="B92">
            <v>42065</v>
          </cell>
        </row>
        <row r="93">
          <cell r="B93">
            <v>42065</v>
          </cell>
        </row>
        <row r="94">
          <cell r="B94">
            <v>42065</v>
          </cell>
        </row>
        <row r="95">
          <cell r="B95">
            <v>42065</v>
          </cell>
        </row>
        <row r="96">
          <cell r="B96">
            <v>42065</v>
          </cell>
        </row>
        <row r="97">
          <cell r="B97">
            <v>42065</v>
          </cell>
        </row>
        <row r="98">
          <cell r="B98">
            <v>42065</v>
          </cell>
        </row>
        <row r="99">
          <cell r="B99">
            <v>42065</v>
          </cell>
        </row>
        <row r="100">
          <cell r="B100">
            <v>42065</v>
          </cell>
        </row>
        <row r="101">
          <cell r="B101">
            <v>42065</v>
          </cell>
        </row>
        <row r="102">
          <cell r="B102">
            <v>42065</v>
          </cell>
        </row>
        <row r="103">
          <cell r="B103">
            <v>42065</v>
          </cell>
        </row>
        <row r="104">
          <cell r="B104">
            <v>42066</v>
          </cell>
        </row>
        <row r="105">
          <cell r="B105">
            <v>42067</v>
          </cell>
        </row>
        <row r="106">
          <cell r="B106">
            <v>42068</v>
          </cell>
        </row>
        <row r="107">
          <cell r="B107">
            <v>42069</v>
          </cell>
        </row>
        <row r="108">
          <cell r="B108">
            <v>42065</v>
          </cell>
        </row>
        <row r="109">
          <cell r="B109">
            <v>42065</v>
          </cell>
        </row>
        <row r="110">
          <cell r="B110">
            <v>42065</v>
          </cell>
        </row>
        <row r="111">
          <cell r="B111">
            <v>42065</v>
          </cell>
        </row>
        <row r="112">
          <cell r="B112">
            <v>42068</v>
          </cell>
        </row>
        <row r="113">
          <cell r="B113">
            <v>42069</v>
          </cell>
        </row>
        <row r="114">
          <cell r="B114">
            <v>42069</v>
          </cell>
        </row>
        <row r="115">
          <cell r="B115">
            <v>42069</v>
          </cell>
        </row>
        <row r="116">
          <cell r="B116">
            <v>42068</v>
          </cell>
        </row>
        <row r="117">
          <cell r="B117">
            <v>42079</v>
          </cell>
        </row>
        <row r="118">
          <cell r="B118">
            <v>42079</v>
          </cell>
        </row>
        <row r="119">
          <cell r="B119">
            <v>42066</v>
          </cell>
        </row>
        <row r="120">
          <cell r="B120">
            <v>42066</v>
          </cell>
        </row>
        <row r="121">
          <cell r="B121">
            <v>42066</v>
          </cell>
        </row>
        <row r="122">
          <cell r="B122">
            <v>42069</v>
          </cell>
        </row>
        <row r="123">
          <cell r="B123">
            <v>42070</v>
          </cell>
        </row>
        <row r="124">
          <cell r="B124">
            <v>42070</v>
          </cell>
        </row>
        <row r="125">
          <cell r="B125">
            <v>42071</v>
          </cell>
        </row>
        <row r="126">
          <cell r="B126">
            <v>42071</v>
          </cell>
        </row>
        <row r="127">
          <cell r="B127">
            <v>42071</v>
          </cell>
        </row>
        <row r="128">
          <cell r="B128">
            <v>42070</v>
          </cell>
        </row>
        <row r="129">
          <cell r="B129">
            <v>42076</v>
          </cell>
        </row>
        <row r="130">
          <cell r="B130">
            <v>42076</v>
          </cell>
        </row>
        <row r="131">
          <cell r="B131">
            <v>42072</v>
          </cell>
        </row>
        <row r="132">
          <cell r="B132">
            <v>42072</v>
          </cell>
        </row>
        <row r="133">
          <cell r="B133">
            <v>42076</v>
          </cell>
        </row>
        <row r="134">
          <cell r="B134">
            <v>42077</v>
          </cell>
        </row>
        <row r="135">
          <cell r="B135">
            <v>42077</v>
          </cell>
        </row>
        <row r="136">
          <cell r="B136">
            <v>42077</v>
          </cell>
        </row>
        <row r="137">
          <cell r="B137">
            <v>42077</v>
          </cell>
        </row>
        <row r="138">
          <cell r="B138">
            <v>42079</v>
          </cell>
        </row>
        <row r="139">
          <cell r="B139">
            <v>42080</v>
          </cell>
        </row>
        <row r="140">
          <cell r="B140">
            <v>42080</v>
          </cell>
        </row>
        <row r="141">
          <cell r="B141">
            <v>42080</v>
          </cell>
        </row>
        <row r="142">
          <cell r="B142">
            <v>42080</v>
          </cell>
        </row>
        <row r="143">
          <cell r="B143">
            <v>42080</v>
          </cell>
        </row>
        <row r="144">
          <cell r="B144">
            <v>42080</v>
          </cell>
        </row>
        <row r="145">
          <cell r="B145">
            <v>42080</v>
          </cell>
        </row>
        <row r="146">
          <cell r="B146">
            <v>42080</v>
          </cell>
        </row>
        <row r="147">
          <cell r="B147">
            <v>42080</v>
          </cell>
        </row>
        <row r="148">
          <cell r="B148">
            <v>42080</v>
          </cell>
        </row>
        <row r="149">
          <cell r="B149">
            <v>42080</v>
          </cell>
        </row>
        <row r="150">
          <cell r="B150">
            <v>42080</v>
          </cell>
        </row>
        <row r="151">
          <cell r="B151">
            <v>42081</v>
          </cell>
        </row>
        <row r="152">
          <cell r="B152">
            <v>42082</v>
          </cell>
        </row>
        <row r="153">
          <cell r="B153">
            <v>42082</v>
          </cell>
        </row>
        <row r="154">
          <cell r="B154">
            <v>42082</v>
          </cell>
        </row>
        <row r="155">
          <cell r="B155">
            <v>42082</v>
          </cell>
        </row>
        <row r="156">
          <cell r="B156">
            <v>42086</v>
          </cell>
        </row>
        <row r="157">
          <cell r="B157">
            <v>42086</v>
          </cell>
        </row>
        <row r="158">
          <cell r="B158">
            <v>42086</v>
          </cell>
        </row>
        <row r="159">
          <cell r="B159">
            <v>42086</v>
          </cell>
        </row>
        <row r="160">
          <cell r="B160">
            <v>42087</v>
          </cell>
        </row>
        <row r="161">
          <cell r="B161">
            <v>42088</v>
          </cell>
        </row>
        <row r="162">
          <cell r="B162">
            <v>42009</v>
          </cell>
        </row>
        <row r="163">
          <cell r="B163">
            <v>42009</v>
          </cell>
        </row>
        <row r="164">
          <cell r="B164">
            <v>42023</v>
          </cell>
        </row>
        <row r="165">
          <cell r="B165">
            <v>42023</v>
          </cell>
        </row>
        <row r="166">
          <cell r="B166">
            <v>42014</v>
          </cell>
        </row>
        <row r="167">
          <cell r="B167">
            <v>42012</v>
          </cell>
        </row>
        <row r="168">
          <cell r="B168">
            <v>42045</v>
          </cell>
        </row>
        <row r="169">
          <cell r="B169">
            <v>42045</v>
          </cell>
        </row>
        <row r="170">
          <cell r="B170">
            <v>42038</v>
          </cell>
        </row>
        <row r="171">
          <cell r="B171">
            <v>42038</v>
          </cell>
        </row>
        <row r="172">
          <cell r="B172">
            <v>42041</v>
          </cell>
        </row>
        <row r="173">
          <cell r="B173">
            <v>42054</v>
          </cell>
        </row>
        <row r="174">
          <cell r="B174">
            <v>42054</v>
          </cell>
        </row>
        <row r="175">
          <cell r="B175">
            <v>42088</v>
          </cell>
        </row>
        <row r="176">
          <cell r="B176">
            <v>42089</v>
          </cell>
        </row>
        <row r="177">
          <cell r="B177">
            <v>42162</v>
          </cell>
        </row>
        <row r="178">
          <cell r="B178">
            <v>42114</v>
          </cell>
        </row>
        <row r="179">
          <cell r="B179">
            <v>42101</v>
          </cell>
        </row>
        <row r="180">
          <cell r="B180">
            <v>42101</v>
          </cell>
        </row>
        <row r="181">
          <cell r="B181">
            <v>42101</v>
          </cell>
        </row>
        <row r="182">
          <cell r="B182">
            <v>42101</v>
          </cell>
        </row>
        <row r="183">
          <cell r="B183">
            <v>42101</v>
          </cell>
        </row>
        <row r="184">
          <cell r="B184">
            <v>42097</v>
          </cell>
        </row>
        <row r="185">
          <cell r="B185">
            <v>42097</v>
          </cell>
        </row>
        <row r="186">
          <cell r="B186">
            <v>42097</v>
          </cell>
        </row>
        <row r="187">
          <cell r="B187">
            <v>42097</v>
          </cell>
        </row>
        <row r="188">
          <cell r="B188">
            <v>42091</v>
          </cell>
        </row>
        <row r="189">
          <cell r="B189">
            <v>42091</v>
          </cell>
        </row>
        <row r="190">
          <cell r="B190">
            <v>42091</v>
          </cell>
        </row>
        <row r="191">
          <cell r="B191">
            <v>42087</v>
          </cell>
        </row>
        <row r="192">
          <cell r="B192">
            <v>42082</v>
          </cell>
        </row>
        <row r="193">
          <cell r="B193">
            <v>42082</v>
          </cell>
        </row>
        <row r="194">
          <cell r="B194">
            <v>42082</v>
          </cell>
        </row>
        <row r="195">
          <cell r="B195">
            <v>42083</v>
          </cell>
        </row>
        <row r="196">
          <cell r="B196">
            <v>42084</v>
          </cell>
        </row>
        <row r="197">
          <cell r="B197">
            <v>42085</v>
          </cell>
        </row>
        <row r="198">
          <cell r="B198">
            <v>42092</v>
          </cell>
        </row>
        <row r="199">
          <cell r="B199">
            <v>42093</v>
          </cell>
        </row>
        <row r="200">
          <cell r="B200">
            <v>42094</v>
          </cell>
        </row>
        <row r="201">
          <cell r="B201">
            <v>42094</v>
          </cell>
        </row>
        <row r="202">
          <cell r="B202">
            <v>42094</v>
          </cell>
        </row>
        <row r="203">
          <cell r="B203">
            <v>42094</v>
          </cell>
        </row>
        <row r="204">
          <cell r="B204">
            <v>42094</v>
          </cell>
        </row>
        <row r="205">
          <cell r="B205">
            <v>42095</v>
          </cell>
        </row>
        <row r="206">
          <cell r="B206">
            <v>42096</v>
          </cell>
        </row>
        <row r="207">
          <cell r="B207">
            <v>42099</v>
          </cell>
        </row>
        <row r="208">
          <cell r="B208">
            <v>42041</v>
          </cell>
        </row>
        <row r="209">
          <cell r="B209">
            <v>42041</v>
          </cell>
        </row>
        <row r="210">
          <cell r="B210">
            <v>42047</v>
          </cell>
        </row>
        <row r="211">
          <cell r="B211">
            <v>42051</v>
          </cell>
        </row>
        <row r="212">
          <cell r="B212">
            <v>42055</v>
          </cell>
        </row>
        <row r="213">
          <cell r="B213">
            <v>42045</v>
          </cell>
        </row>
        <row r="214">
          <cell r="B214">
            <v>42036</v>
          </cell>
        </row>
        <row r="215">
          <cell r="B215">
            <v>42041</v>
          </cell>
        </row>
        <row r="216">
          <cell r="B216">
            <v>42037</v>
          </cell>
        </row>
        <row r="217">
          <cell r="B217">
            <v>42037</v>
          </cell>
        </row>
        <row r="218">
          <cell r="B218">
            <v>42039</v>
          </cell>
        </row>
        <row r="219">
          <cell r="B219">
            <v>42041</v>
          </cell>
        </row>
        <row r="220">
          <cell r="B220">
            <v>42046</v>
          </cell>
        </row>
        <row r="221">
          <cell r="B221">
            <v>42046</v>
          </cell>
        </row>
        <row r="222">
          <cell r="B222">
            <v>42046</v>
          </cell>
        </row>
        <row r="223">
          <cell r="B223">
            <v>42046</v>
          </cell>
        </row>
        <row r="224">
          <cell r="B224">
            <v>42048</v>
          </cell>
        </row>
        <row r="225">
          <cell r="B225">
            <v>42053</v>
          </cell>
        </row>
        <row r="226">
          <cell r="B226">
            <v>42054</v>
          </cell>
        </row>
        <row r="227">
          <cell r="B227">
            <v>42054</v>
          </cell>
        </row>
        <row r="228">
          <cell r="B228">
            <v>42054</v>
          </cell>
        </row>
        <row r="229">
          <cell r="B229">
            <v>42055</v>
          </cell>
        </row>
        <row r="230">
          <cell r="B230">
            <v>42059</v>
          </cell>
        </row>
        <row r="231">
          <cell r="B231">
            <v>42037</v>
          </cell>
        </row>
        <row r="232">
          <cell r="B232">
            <v>42037</v>
          </cell>
        </row>
        <row r="233">
          <cell r="B233">
            <v>42050</v>
          </cell>
        </row>
        <row r="234">
          <cell r="B234">
            <v>42037</v>
          </cell>
        </row>
        <row r="235">
          <cell r="B235">
            <v>42037</v>
          </cell>
        </row>
        <row r="236">
          <cell r="B236">
            <v>42107</v>
          </cell>
        </row>
        <row r="237">
          <cell r="B237">
            <v>42100</v>
          </cell>
        </row>
        <row r="238">
          <cell r="B238">
            <v>42102</v>
          </cell>
        </row>
        <row r="239">
          <cell r="B239">
            <v>42109</v>
          </cell>
        </row>
        <row r="240">
          <cell r="B240">
            <v>42109</v>
          </cell>
        </row>
        <row r="241">
          <cell r="B241">
            <v>42109</v>
          </cell>
        </row>
        <row r="242">
          <cell r="B242">
            <v>42107</v>
          </cell>
        </row>
        <row r="243">
          <cell r="B243">
            <v>42103</v>
          </cell>
        </row>
        <row r="244">
          <cell r="B244">
            <v>42109</v>
          </cell>
        </row>
        <row r="245">
          <cell r="B245">
            <v>42108</v>
          </cell>
        </row>
        <row r="246">
          <cell r="B246">
            <v>42110</v>
          </cell>
        </row>
        <row r="247">
          <cell r="B247">
            <v>42110</v>
          </cell>
        </row>
        <row r="248">
          <cell r="B248">
            <v>42110</v>
          </cell>
        </row>
        <row r="249">
          <cell r="B249">
            <v>42100</v>
          </cell>
        </row>
        <row r="250">
          <cell r="B250">
            <v>42102</v>
          </cell>
        </row>
        <row r="251">
          <cell r="B251">
            <v>42104</v>
          </cell>
        </row>
        <row r="252">
          <cell r="B252">
            <v>42107</v>
          </cell>
        </row>
        <row r="253">
          <cell r="B253">
            <v>42101</v>
          </cell>
        </row>
        <row r="254">
          <cell r="B254">
            <v>42102</v>
          </cell>
        </row>
        <row r="255">
          <cell r="B255">
            <v>42103</v>
          </cell>
        </row>
        <row r="256">
          <cell r="B256">
            <v>42105</v>
          </cell>
        </row>
        <row r="257">
          <cell r="B257">
            <v>42106</v>
          </cell>
        </row>
        <row r="258">
          <cell r="B258">
            <v>42107</v>
          </cell>
        </row>
        <row r="259">
          <cell r="B259">
            <v>42114</v>
          </cell>
        </row>
        <row r="260">
          <cell r="B260">
            <v>42114</v>
          </cell>
        </row>
        <row r="261">
          <cell r="B261">
            <v>42114</v>
          </cell>
        </row>
        <row r="262">
          <cell r="B262">
            <v>42115</v>
          </cell>
        </row>
        <row r="263">
          <cell r="B263">
            <v>42114</v>
          </cell>
        </row>
        <row r="264">
          <cell r="B264">
            <v>42114</v>
          </cell>
        </row>
        <row r="265">
          <cell r="B265">
            <v>42114</v>
          </cell>
        </row>
        <row r="266">
          <cell r="B266">
            <v>42114</v>
          </cell>
        </row>
        <row r="267">
          <cell r="B267">
            <v>42114</v>
          </cell>
        </row>
        <row r="268">
          <cell r="B268">
            <v>42114</v>
          </cell>
        </row>
        <row r="269">
          <cell r="B269">
            <v>42114</v>
          </cell>
        </row>
        <row r="270">
          <cell r="B270">
            <v>42114</v>
          </cell>
        </row>
        <row r="271">
          <cell r="B271">
            <v>42114</v>
          </cell>
        </row>
        <row r="272">
          <cell r="B272">
            <v>42110</v>
          </cell>
        </row>
        <row r="273">
          <cell r="B273">
            <v>42114</v>
          </cell>
        </row>
        <row r="274">
          <cell r="B274">
            <v>42115</v>
          </cell>
        </row>
        <row r="275">
          <cell r="B275">
            <v>42066</v>
          </cell>
        </row>
        <row r="276">
          <cell r="B276">
            <v>42066</v>
          </cell>
        </row>
        <row r="277">
          <cell r="B277">
            <v>42072</v>
          </cell>
        </row>
        <row r="278">
          <cell r="B278">
            <v>42080</v>
          </cell>
        </row>
        <row r="279">
          <cell r="B279">
            <v>42080</v>
          </cell>
        </row>
        <row r="280">
          <cell r="B280">
            <v>42078</v>
          </cell>
        </row>
        <row r="281">
          <cell r="B281">
            <v>42121</v>
          </cell>
        </row>
        <row r="282">
          <cell r="B282">
            <v>42121</v>
          </cell>
        </row>
        <row r="283">
          <cell r="B283">
            <v>42100</v>
          </cell>
        </row>
        <row r="284">
          <cell r="B284">
            <v>42100</v>
          </cell>
        </row>
        <row r="285">
          <cell r="B285">
            <v>42100</v>
          </cell>
        </row>
        <row r="286">
          <cell r="B286">
            <v>42100</v>
          </cell>
        </row>
        <row r="287">
          <cell r="B287">
            <v>42100</v>
          </cell>
        </row>
        <row r="288">
          <cell r="B288">
            <v>42103</v>
          </cell>
        </row>
        <row r="289">
          <cell r="B289">
            <v>42103</v>
          </cell>
        </row>
        <row r="290">
          <cell r="B290">
            <v>42114</v>
          </cell>
        </row>
        <row r="291">
          <cell r="B291">
            <v>42114</v>
          </cell>
        </row>
        <row r="292">
          <cell r="B292">
            <v>42114</v>
          </cell>
        </row>
        <row r="293">
          <cell r="B293">
            <v>42121</v>
          </cell>
        </row>
        <row r="294">
          <cell r="B294">
            <v>42118</v>
          </cell>
        </row>
        <row r="295">
          <cell r="B295">
            <v>42122</v>
          </cell>
        </row>
        <row r="296">
          <cell r="B296">
            <v>42123</v>
          </cell>
        </row>
        <row r="297">
          <cell r="B297">
            <v>42116</v>
          </cell>
        </row>
        <row r="298">
          <cell r="B298">
            <v>42114</v>
          </cell>
        </row>
        <row r="299">
          <cell r="B299">
            <v>42114</v>
          </cell>
        </row>
        <row r="300">
          <cell r="B300">
            <v>42128</v>
          </cell>
        </row>
        <row r="301">
          <cell r="B301">
            <v>42128</v>
          </cell>
        </row>
        <row r="302">
          <cell r="B302">
            <v>42128</v>
          </cell>
        </row>
        <row r="303">
          <cell r="B303">
            <v>42128</v>
          </cell>
        </row>
        <row r="304">
          <cell r="B304">
            <v>42128</v>
          </cell>
        </row>
        <row r="305">
          <cell r="B305">
            <v>42131</v>
          </cell>
        </row>
        <row r="306">
          <cell r="B306">
            <v>42132</v>
          </cell>
        </row>
        <row r="307">
          <cell r="B307">
            <v>42131</v>
          </cell>
        </row>
        <row r="308">
          <cell r="B308">
            <v>42131</v>
          </cell>
        </row>
        <row r="309">
          <cell r="B309">
            <v>42132</v>
          </cell>
        </row>
        <row r="310">
          <cell r="B310">
            <v>42138</v>
          </cell>
        </row>
        <row r="311">
          <cell r="B311">
            <v>42138</v>
          </cell>
        </row>
        <row r="312">
          <cell r="B312">
            <v>42138</v>
          </cell>
        </row>
        <row r="313">
          <cell r="B313">
            <v>42138</v>
          </cell>
        </row>
        <row r="314">
          <cell r="B314">
            <v>42138</v>
          </cell>
        </row>
        <row r="315">
          <cell r="B315">
            <v>42138</v>
          </cell>
        </row>
        <row r="316">
          <cell r="B316">
            <v>42139</v>
          </cell>
        </row>
        <row r="317">
          <cell r="B317">
            <v>42139</v>
          </cell>
        </row>
        <row r="318">
          <cell r="B318">
            <v>42139</v>
          </cell>
        </row>
        <row r="319">
          <cell r="B319">
            <v>42139</v>
          </cell>
        </row>
        <row r="320">
          <cell r="B320">
            <v>42139</v>
          </cell>
        </row>
        <row r="321">
          <cell r="B321">
            <v>42139</v>
          </cell>
        </row>
        <row r="322">
          <cell r="B322">
            <v>42128</v>
          </cell>
        </row>
        <row r="323">
          <cell r="B323">
            <v>42142</v>
          </cell>
        </row>
        <row r="324">
          <cell r="B324">
            <v>42132</v>
          </cell>
        </row>
        <row r="325">
          <cell r="B325">
            <v>42139</v>
          </cell>
        </row>
        <row r="326">
          <cell r="B326">
            <v>42139</v>
          </cell>
        </row>
        <row r="327">
          <cell r="B327">
            <v>42139</v>
          </cell>
        </row>
        <row r="328">
          <cell r="B328">
            <v>42139</v>
          </cell>
        </row>
        <row r="329">
          <cell r="B329">
            <v>42139</v>
          </cell>
        </row>
        <row r="330">
          <cell r="B330">
            <v>42139</v>
          </cell>
        </row>
        <row r="331">
          <cell r="B331">
            <v>42139</v>
          </cell>
        </row>
        <row r="332">
          <cell r="B332">
            <v>42139</v>
          </cell>
        </row>
        <row r="333">
          <cell r="B333">
            <v>42139</v>
          </cell>
        </row>
        <row r="334">
          <cell r="B334">
            <v>42139</v>
          </cell>
        </row>
        <row r="335">
          <cell r="B335">
            <v>42139</v>
          </cell>
        </row>
        <row r="336">
          <cell r="B336">
            <v>42139</v>
          </cell>
        </row>
        <row r="337">
          <cell r="B337">
            <v>42138</v>
          </cell>
        </row>
        <row r="338">
          <cell r="B338">
            <v>42144</v>
          </cell>
        </row>
        <row r="339">
          <cell r="B339">
            <v>42145</v>
          </cell>
        </row>
        <row r="340">
          <cell r="B340">
            <v>42146</v>
          </cell>
        </row>
        <row r="341">
          <cell r="B341">
            <v>42143</v>
          </cell>
        </row>
        <row r="342">
          <cell r="B342">
            <v>42143</v>
          </cell>
        </row>
        <row r="343">
          <cell r="B343">
            <v>42143</v>
          </cell>
        </row>
        <row r="344">
          <cell r="B344">
            <v>42132</v>
          </cell>
        </row>
        <row r="345">
          <cell r="B345">
            <v>42140</v>
          </cell>
        </row>
        <row r="346">
          <cell r="B346">
            <v>42140</v>
          </cell>
        </row>
        <row r="347">
          <cell r="B347">
            <v>42141</v>
          </cell>
        </row>
        <row r="348">
          <cell r="B348">
            <v>42138</v>
          </cell>
        </row>
        <row r="349">
          <cell r="B349">
            <v>42139</v>
          </cell>
        </row>
        <row r="350">
          <cell r="B350">
            <v>42140</v>
          </cell>
        </row>
        <row r="351">
          <cell r="B351">
            <v>42141</v>
          </cell>
        </row>
        <row r="352">
          <cell r="B352">
            <v>42141</v>
          </cell>
        </row>
        <row r="353">
          <cell r="B353">
            <v>42139</v>
          </cell>
        </row>
        <row r="354">
          <cell r="B354">
            <v>42142</v>
          </cell>
        </row>
        <row r="355">
          <cell r="B355">
            <v>42133</v>
          </cell>
        </row>
        <row r="356">
          <cell r="B356">
            <v>42133</v>
          </cell>
        </row>
        <row r="357">
          <cell r="B357">
            <v>42125</v>
          </cell>
        </row>
        <row r="358">
          <cell r="B358">
            <v>42128</v>
          </cell>
        </row>
        <row r="359">
          <cell r="B359">
            <v>42129</v>
          </cell>
        </row>
        <row r="360">
          <cell r="B360">
            <v>42131</v>
          </cell>
        </row>
        <row r="361">
          <cell r="B361">
            <v>42131</v>
          </cell>
        </row>
        <row r="362">
          <cell r="B362">
            <v>42134</v>
          </cell>
        </row>
        <row r="363">
          <cell r="B363">
            <v>42143</v>
          </cell>
        </row>
        <row r="364">
          <cell r="B364">
            <v>42144</v>
          </cell>
        </row>
        <row r="365">
          <cell r="B365">
            <v>42146</v>
          </cell>
        </row>
        <row r="366">
          <cell r="B366">
            <v>42146</v>
          </cell>
        </row>
        <row r="367">
          <cell r="B367">
            <v>42147</v>
          </cell>
        </row>
        <row r="368">
          <cell r="B368">
            <v>42147</v>
          </cell>
        </row>
        <row r="369">
          <cell r="B369">
            <v>42147</v>
          </cell>
        </row>
        <row r="370">
          <cell r="B370">
            <v>42149</v>
          </cell>
        </row>
        <row r="371">
          <cell r="B371">
            <v>42153</v>
          </cell>
        </row>
        <row r="372">
          <cell r="B372">
            <v>42153</v>
          </cell>
        </row>
        <row r="373">
          <cell r="B373">
            <v>42153</v>
          </cell>
        </row>
        <row r="374">
          <cell r="B374">
            <v>42153</v>
          </cell>
        </row>
        <row r="375">
          <cell r="B375">
            <v>42153</v>
          </cell>
        </row>
        <row r="376">
          <cell r="B376">
            <v>42145</v>
          </cell>
        </row>
        <row r="377">
          <cell r="B377">
            <v>42145</v>
          </cell>
        </row>
        <row r="378">
          <cell r="B378">
            <v>42153</v>
          </cell>
        </row>
        <row r="379">
          <cell r="B379">
            <v>42158</v>
          </cell>
        </row>
        <row r="380">
          <cell r="B380">
            <v>42160</v>
          </cell>
        </row>
        <row r="381">
          <cell r="B381">
            <v>42160</v>
          </cell>
        </row>
        <row r="382">
          <cell r="B382">
            <v>42129</v>
          </cell>
        </row>
        <row r="383">
          <cell r="B383">
            <v>42128</v>
          </cell>
        </row>
        <row r="384">
          <cell r="B384">
            <v>42128</v>
          </cell>
        </row>
        <row r="385">
          <cell r="B385">
            <v>42129</v>
          </cell>
        </row>
        <row r="386">
          <cell r="B386">
            <v>42131</v>
          </cell>
        </row>
        <row r="387">
          <cell r="B387">
            <v>42132</v>
          </cell>
        </row>
        <row r="388">
          <cell r="B388">
            <v>42132</v>
          </cell>
        </row>
        <row r="389">
          <cell r="B389">
            <v>42142</v>
          </cell>
        </row>
        <row r="390">
          <cell r="B390">
            <v>42142</v>
          </cell>
        </row>
        <row r="391">
          <cell r="B391">
            <v>42142</v>
          </cell>
        </row>
        <row r="392">
          <cell r="B392">
            <v>42145</v>
          </cell>
        </row>
        <row r="393">
          <cell r="B393">
            <v>42151</v>
          </cell>
        </row>
        <row r="394">
          <cell r="B394">
            <v>42114</v>
          </cell>
        </row>
        <row r="395">
          <cell r="B395">
            <v>42128</v>
          </cell>
        </row>
        <row r="396">
          <cell r="B396">
            <v>42079</v>
          </cell>
        </row>
        <row r="397">
          <cell r="B397">
            <v>42100</v>
          </cell>
        </row>
        <row r="398">
          <cell r="B398">
            <v>42065</v>
          </cell>
        </row>
        <row r="399">
          <cell r="B399">
            <v>42160</v>
          </cell>
        </row>
        <row r="400">
          <cell r="B400">
            <v>42160</v>
          </cell>
        </row>
        <row r="401">
          <cell r="B401">
            <v>42160</v>
          </cell>
        </row>
        <row r="402">
          <cell r="B402">
            <v>42173</v>
          </cell>
        </row>
        <row r="403">
          <cell r="B403">
            <v>42160</v>
          </cell>
        </row>
        <row r="404">
          <cell r="B404">
            <v>42153</v>
          </cell>
        </row>
        <row r="405">
          <cell r="B405">
            <v>42152</v>
          </cell>
        </row>
        <row r="406">
          <cell r="B406">
            <v>42155</v>
          </cell>
        </row>
        <row r="407">
          <cell r="B407">
            <v>42154</v>
          </cell>
        </row>
        <row r="408">
          <cell r="B408">
            <v>42156</v>
          </cell>
        </row>
        <row r="409">
          <cell r="B409">
            <v>42156</v>
          </cell>
        </row>
        <row r="410">
          <cell r="B410">
            <v>42159</v>
          </cell>
        </row>
        <row r="411">
          <cell r="B411">
            <v>42159</v>
          </cell>
        </row>
        <row r="412">
          <cell r="B412">
            <v>42160</v>
          </cell>
        </row>
        <row r="413">
          <cell r="B413">
            <v>42161</v>
          </cell>
        </row>
        <row r="414">
          <cell r="B414">
            <v>42162</v>
          </cell>
        </row>
        <row r="415">
          <cell r="B415">
            <v>42163</v>
          </cell>
        </row>
        <row r="416">
          <cell r="B416">
            <v>42164</v>
          </cell>
        </row>
        <row r="417">
          <cell r="B417">
            <v>42163</v>
          </cell>
        </row>
        <row r="418">
          <cell r="B418">
            <v>42164</v>
          </cell>
        </row>
        <row r="419">
          <cell r="B419">
            <v>42164</v>
          </cell>
        </row>
        <row r="420">
          <cell r="B420">
            <v>42164</v>
          </cell>
        </row>
        <row r="421">
          <cell r="B421">
            <v>42164</v>
          </cell>
        </row>
        <row r="422">
          <cell r="B422">
            <v>42166</v>
          </cell>
        </row>
        <row r="423">
          <cell r="B423">
            <v>42166</v>
          </cell>
        </row>
        <row r="424">
          <cell r="B424">
            <v>42166</v>
          </cell>
        </row>
        <row r="425">
          <cell r="B425">
            <v>42167</v>
          </cell>
        </row>
        <row r="426">
          <cell r="B426">
            <v>42167</v>
          </cell>
        </row>
        <row r="427">
          <cell r="B427">
            <v>42167</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e Comprobantes"/>
    </sheetNames>
    <sheetDataSet>
      <sheetData sheetId="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A2A2F75-CA05-49D9-90C6-A95066879359}" name="Tabla1" displayName="Tabla1" ref="B5:H41" totalsRowShown="0" headerRowDxfId="10" headerRowBorderDxfId="9" tableBorderDxfId="8" totalsRowBorderDxfId="7">
  <autoFilter ref="B5:H41" xr:uid="{EA2A2F75-CA05-49D9-90C6-A9506687935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AD1BF8E-307E-49DF-B42D-C36F390E4BD0}" name="TARJETA" dataDxfId="6"/>
    <tableColumn id="2" xr3:uid="{66BB2A78-327E-4A36-8D75-6E5CAC69B30C}" name="MONTO TOTAL" dataDxfId="5" dataCellStyle="Moneda"/>
    <tableColumn id="3" xr3:uid="{3BAE43F7-07AB-4774-BF27-0E4BA73AE4AB}" name="# DE CUOTAS" dataDxfId="4"/>
    <tableColumn id="4" xr3:uid="{DD5A64D1-E427-4473-BFF2-B0F1FA9BAD48}" name="MONTO POR CUOTA" dataDxfId="3">
      <calculatedColumnFormula>IF(C6="","",C6/D6)</calculatedColumnFormula>
    </tableColumn>
    <tableColumn id="5" xr3:uid="{3B6AA2C7-457F-4B6B-AED7-C88F6221A361}" name="MES DE 1ER CUOTA" dataDxfId="2"/>
    <tableColumn id="6" xr3:uid="{8E25F560-6C57-4D99-8210-B829493CDE16}" name="DETALLE" dataDxfId="1"/>
    <tableColumn id="7" xr3:uid="{D1A48D21-4B89-4F9F-8146-CDEFDCB8AA12}" name="MES ÚLTIMA CUOTA" dataDxfId="0">
      <calculatedColumnFormula>IF(F6="","",DATE(YEAR(F6),MONTH(F6)+D6-1,DAY(F6)))</calculatedColumnFormula>
    </tableColumn>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E97447-B9DF-4AE9-B290-6E08825FB3AE}">
  <dimension ref="B1:L5"/>
  <sheetViews>
    <sheetView showGridLines="0" tabSelected="1" workbookViewId="0">
      <selection activeCell="D33" sqref="D33"/>
    </sheetView>
  </sheetViews>
  <sheetFormatPr baseColWidth="10" defaultRowHeight="15.9" x14ac:dyDescent="0.45"/>
  <cols>
    <col min="1" max="1" width="3.921875" style="37" customWidth="1"/>
    <col min="2" max="11" width="17.921875" style="37" customWidth="1"/>
    <col min="12" max="16384" width="11.07421875" style="37"/>
  </cols>
  <sheetData>
    <row r="1" spans="2:12" ht="10" customHeight="1" x14ac:dyDescent="0.45"/>
    <row r="2" spans="2:12" customFormat="1" ht="55" customHeight="1" x14ac:dyDescent="0.4">
      <c r="B2" s="14"/>
      <c r="C2" s="14"/>
      <c r="D2" s="14"/>
      <c r="E2" s="14"/>
      <c r="F2" s="14"/>
      <c r="G2" s="14"/>
      <c r="H2" s="14"/>
      <c r="I2" s="14"/>
      <c r="J2" s="14"/>
      <c r="K2" s="14"/>
      <c r="L2" s="14"/>
    </row>
    <row r="3" spans="2:12" ht="24" customHeight="1" x14ac:dyDescent="0.45"/>
    <row r="4" spans="2:12" ht="42" customHeight="1" x14ac:dyDescent="0.45">
      <c r="B4" s="38" t="s">
        <v>14</v>
      </c>
      <c r="C4" s="39"/>
      <c r="D4" s="39"/>
      <c r="E4" s="39"/>
      <c r="F4" s="39"/>
      <c r="G4" s="39"/>
      <c r="H4" s="39"/>
      <c r="I4" s="39"/>
      <c r="J4" s="39"/>
      <c r="K4" s="39"/>
    </row>
    <row r="5" spans="2:12" ht="15" customHeight="1" x14ac:dyDescent="0.4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41"/>
  <sheetViews>
    <sheetView showGridLines="0" workbookViewId="0">
      <selection activeCell="L8" sqref="L8"/>
    </sheetView>
  </sheetViews>
  <sheetFormatPr baseColWidth="10" defaultRowHeight="14.6" x14ac:dyDescent="0.4"/>
  <cols>
    <col min="1" max="1" width="4.53515625" customWidth="1"/>
    <col min="2" max="2" width="17.53515625" bestFit="1" customWidth="1"/>
    <col min="3" max="3" width="19.07421875" customWidth="1"/>
    <col min="4" max="4" width="18.84375" customWidth="1"/>
    <col min="5" max="5" width="23" customWidth="1"/>
    <col min="6" max="6" width="20.3046875" customWidth="1"/>
    <col min="7" max="7" width="15.3046875" customWidth="1"/>
    <col min="8" max="8" width="22.61328125" customWidth="1"/>
    <col min="9" max="9" width="15.3046875" customWidth="1"/>
  </cols>
  <sheetData>
    <row r="2" spans="2:12" ht="55" customHeight="1" x14ac:dyDescent="0.4">
      <c r="B2" s="14"/>
      <c r="C2" s="14"/>
      <c r="D2" s="14"/>
      <c r="E2" s="14"/>
      <c r="F2" s="14"/>
      <c r="G2" s="14"/>
      <c r="H2" s="14"/>
      <c r="I2" s="14"/>
      <c r="J2" s="14"/>
      <c r="K2" s="44"/>
      <c r="L2" s="44"/>
    </row>
    <row r="4" spans="2:12" ht="20.6" x14ac:dyDescent="0.4">
      <c r="B4" s="43" t="s">
        <v>15</v>
      </c>
    </row>
    <row r="5" spans="2:12" ht="30.9" customHeight="1" x14ac:dyDescent="0.4">
      <c r="B5" s="21" t="s">
        <v>5</v>
      </c>
      <c r="C5" s="22" t="s">
        <v>6</v>
      </c>
      <c r="D5" s="22" t="s">
        <v>7</v>
      </c>
      <c r="E5" s="22" t="s">
        <v>8</v>
      </c>
      <c r="F5" s="22" t="s">
        <v>9</v>
      </c>
      <c r="G5" s="22" t="s">
        <v>10</v>
      </c>
      <c r="H5" s="23" t="s">
        <v>11</v>
      </c>
      <c r="I5" s="2"/>
      <c r="J5" s="2"/>
    </row>
    <row r="6" spans="2:12" ht="18.45" x14ac:dyDescent="0.4">
      <c r="B6" s="15" t="s">
        <v>0</v>
      </c>
      <c r="C6" s="26">
        <v>15000</v>
      </c>
      <c r="D6" s="28">
        <v>12</v>
      </c>
      <c r="E6" s="19">
        <f>IF(C6="","",C6/D6)</f>
        <v>1250</v>
      </c>
      <c r="F6" s="30">
        <v>44562</v>
      </c>
      <c r="G6" s="16" t="s">
        <v>1</v>
      </c>
      <c r="H6" s="24">
        <f>IF(F6="","",DATE(YEAR(F6),MONTH(F6)+D6-1,DAY(F6)))</f>
        <v>44896</v>
      </c>
    </row>
    <row r="7" spans="2:12" ht="18.45" x14ac:dyDescent="0.4">
      <c r="B7" s="15" t="s">
        <v>2</v>
      </c>
      <c r="C7" s="26">
        <v>8000</v>
      </c>
      <c r="D7" s="28">
        <v>24</v>
      </c>
      <c r="E7" s="19">
        <f t="shared" ref="E7:E23" si="0">IF(C7="","",C7/D7)</f>
        <v>333.33333333333331</v>
      </c>
      <c r="F7" s="30">
        <v>44621</v>
      </c>
      <c r="G7" s="16" t="s">
        <v>4</v>
      </c>
      <c r="H7" s="24">
        <f t="shared" ref="H7:H23" si="1">IF(F7="","",DATE(YEAR(F7),MONTH(F7)+D7-1,DAY(F7)))</f>
        <v>45323</v>
      </c>
    </row>
    <row r="8" spans="2:12" ht="18.45" x14ac:dyDescent="0.4">
      <c r="B8" s="15"/>
      <c r="C8" s="26"/>
      <c r="D8" s="28"/>
      <c r="E8" s="19" t="str">
        <f t="shared" si="0"/>
        <v/>
      </c>
      <c r="F8" s="30"/>
      <c r="G8" s="16"/>
      <c r="H8" s="24" t="str">
        <f t="shared" si="1"/>
        <v/>
      </c>
    </row>
    <row r="9" spans="2:12" ht="18.45" x14ac:dyDescent="0.4">
      <c r="B9" s="15"/>
      <c r="C9" s="26"/>
      <c r="D9" s="28"/>
      <c r="E9" s="19" t="str">
        <f t="shared" si="0"/>
        <v/>
      </c>
      <c r="F9" s="30"/>
      <c r="G9" s="16"/>
      <c r="H9" s="24" t="str">
        <f t="shared" si="1"/>
        <v/>
      </c>
    </row>
    <row r="10" spans="2:12" ht="18.45" x14ac:dyDescent="0.4">
      <c r="B10" s="15"/>
      <c r="C10" s="26"/>
      <c r="D10" s="28"/>
      <c r="E10" s="19" t="str">
        <f t="shared" si="0"/>
        <v/>
      </c>
      <c r="F10" s="30"/>
      <c r="G10" s="16"/>
      <c r="H10" s="24" t="str">
        <f t="shared" si="1"/>
        <v/>
      </c>
    </row>
    <row r="11" spans="2:12" ht="18.45" x14ac:dyDescent="0.4">
      <c r="B11" s="15"/>
      <c r="C11" s="26"/>
      <c r="D11" s="28"/>
      <c r="E11" s="19" t="str">
        <f t="shared" si="0"/>
        <v/>
      </c>
      <c r="F11" s="30"/>
      <c r="G11" s="16"/>
      <c r="H11" s="24" t="str">
        <f t="shared" si="1"/>
        <v/>
      </c>
    </row>
    <row r="12" spans="2:12" ht="18.45" x14ac:dyDescent="0.4">
      <c r="B12" s="15"/>
      <c r="C12" s="26"/>
      <c r="D12" s="28"/>
      <c r="E12" s="19" t="str">
        <f t="shared" si="0"/>
        <v/>
      </c>
      <c r="F12" s="30"/>
      <c r="G12" s="16"/>
      <c r="H12" s="24" t="str">
        <f t="shared" si="1"/>
        <v/>
      </c>
    </row>
    <row r="13" spans="2:12" ht="18.45" x14ac:dyDescent="0.4">
      <c r="B13" s="15"/>
      <c r="C13" s="26"/>
      <c r="D13" s="28"/>
      <c r="E13" s="19" t="str">
        <f t="shared" si="0"/>
        <v/>
      </c>
      <c r="F13" s="30"/>
      <c r="G13" s="16"/>
      <c r="H13" s="24" t="str">
        <f t="shared" si="1"/>
        <v/>
      </c>
    </row>
    <row r="14" spans="2:12" ht="18.45" x14ac:dyDescent="0.4">
      <c r="B14" s="15"/>
      <c r="C14" s="26"/>
      <c r="D14" s="28"/>
      <c r="E14" s="19" t="str">
        <f t="shared" si="0"/>
        <v/>
      </c>
      <c r="F14" s="30"/>
      <c r="G14" s="16"/>
      <c r="H14" s="24" t="str">
        <f t="shared" si="1"/>
        <v/>
      </c>
    </row>
    <row r="15" spans="2:12" ht="18.45" x14ac:dyDescent="0.4">
      <c r="B15" s="15"/>
      <c r="C15" s="26"/>
      <c r="D15" s="28"/>
      <c r="E15" s="19" t="str">
        <f t="shared" si="0"/>
        <v/>
      </c>
      <c r="F15" s="30"/>
      <c r="G15" s="16"/>
      <c r="H15" s="24" t="str">
        <f t="shared" si="1"/>
        <v/>
      </c>
    </row>
    <row r="16" spans="2:12" ht="18.45" x14ac:dyDescent="0.4">
      <c r="B16" s="15"/>
      <c r="C16" s="26"/>
      <c r="D16" s="28"/>
      <c r="E16" s="19" t="str">
        <f t="shared" si="0"/>
        <v/>
      </c>
      <c r="F16" s="30"/>
      <c r="G16" s="16"/>
      <c r="H16" s="24" t="str">
        <f t="shared" si="1"/>
        <v/>
      </c>
    </row>
    <row r="17" spans="2:8" ht="18.45" x14ac:dyDescent="0.4">
      <c r="B17" s="15"/>
      <c r="C17" s="26"/>
      <c r="D17" s="28"/>
      <c r="E17" s="19" t="str">
        <f t="shared" si="0"/>
        <v/>
      </c>
      <c r="F17" s="30"/>
      <c r="G17" s="16"/>
      <c r="H17" s="24" t="str">
        <f t="shared" si="1"/>
        <v/>
      </c>
    </row>
    <row r="18" spans="2:8" ht="18.45" x14ac:dyDescent="0.4">
      <c r="B18" s="15"/>
      <c r="C18" s="26"/>
      <c r="D18" s="28"/>
      <c r="E18" s="19" t="str">
        <f t="shared" si="0"/>
        <v/>
      </c>
      <c r="F18" s="30"/>
      <c r="G18" s="16"/>
      <c r="H18" s="24" t="str">
        <f t="shared" si="1"/>
        <v/>
      </c>
    </row>
    <row r="19" spans="2:8" ht="18.45" x14ac:dyDescent="0.4">
      <c r="B19" s="15"/>
      <c r="C19" s="26"/>
      <c r="D19" s="28"/>
      <c r="E19" s="19" t="str">
        <f t="shared" si="0"/>
        <v/>
      </c>
      <c r="F19" s="30"/>
      <c r="G19" s="16"/>
      <c r="H19" s="24" t="str">
        <f t="shared" si="1"/>
        <v/>
      </c>
    </row>
    <row r="20" spans="2:8" ht="18.45" x14ac:dyDescent="0.4">
      <c r="B20" s="15"/>
      <c r="C20" s="26"/>
      <c r="D20" s="28"/>
      <c r="E20" s="19" t="str">
        <f t="shared" si="0"/>
        <v/>
      </c>
      <c r="F20" s="30"/>
      <c r="G20" s="16"/>
      <c r="H20" s="24" t="str">
        <f t="shared" si="1"/>
        <v/>
      </c>
    </row>
    <row r="21" spans="2:8" ht="18.45" x14ac:dyDescent="0.4">
      <c r="B21" s="15"/>
      <c r="C21" s="26"/>
      <c r="D21" s="28"/>
      <c r="E21" s="19" t="str">
        <f t="shared" si="0"/>
        <v/>
      </c>
      <c r="F21" s="30"/>
      <c r="G21" s="16"/>
      <c r="H21" s="24" t="str">
        <f t="shared" si="1"/>
        <v/>
      </c>
    </row>
    <row r="22" spans="2:8" ht="18.45" x14ac:dyDescent="0.4">
      <c r="B22" s="15"/>
      <c r="C22" s="26"/>
      <c r="D22" s="28"/>
      <c r="E22" s="19" t="str">
        <f t="shared" si="0"/>
        <v/>
      </c>
      <c r="F22" s="30"/>
      <c r="G22" s="16"/>
      <c r="H22" s="24" t="str">
        <f t="shared" si="1"/>
        <v/>
      </c>
    </row>
    <row r="23" spans="2:8" ht="18.45" x14ac:dyDescent="0.4">
      <c r="B23" s="17"/>
      <c r="C23" s="27"/>
      <c r="D23" s="29"/>
      <c r="E23" s="20" t="str">
        <f t="shared" si="0"/>
        <v/>
      </c>
      <c r="F23" s="30"/>
      <c r="G23" s="18"/>
      <c r="H23" s="25" t="str">
        <f t="shared" si="1"/>
        <v/>
      </c>
    </row>
    <row r="24" spans="2:8" ht="18.45" x14ac:dyDescent="0.4">
      <c r="B24" s="15"/>
      <c r="C24" s="40"/>
      <c r="D24" s="28"/>
      <c r="E24" s="19" t="str">
        <f t="shared" ref="E24:E41" si="2">IF(C24="","",C24/D24)</f>
        <v/>
      </c>
      <c r="F24" s="30"/>
      <c r="G24" s="16"/>
      <c r="H24" s="24" t="str">
        <f t="shared" ref="H24:H41" si="3">IF(F24="","",DATE(YEAR(F24),MONTH(F24)+D24-1,DAY(F24)))</f>
        <v/>
      </c>
    </row>
    <row r="25" spans="2:8" ht="18.45" x14ac:dyDescent="0.4">
      <c r="B25" s="15"/>
      <c r="C25" s="40"/>
      <c r="D25" s="28"/>
      <c r="E25" s="19" t="str">
        <f t="shared" si="2"/>
        <v/>
      </c>
      <c r="F25" s="30"/>
      <c r="G25" s="16"/>
      <c r="H25" s="24" t="str">
        <f t="shared" si="3"/>
        <v/>
      </c>
    </row>
    <row r="26" spans="2:8" ht="18.45" x14ac:dyDescent="0.4">
      <c r="B26" s="15"/>
      <c r="C26" s="40"/>
      <c r="D26" s="28"/>
      <c r="E26" s="19" t="str">
        <f t="shared" si="2"/>
        <v/>
      </c>
      <c r="F26" s="30"/>
      <c r="G26" s="16"/>
      <c r="H26" s="24" t="str">
        <f t="shared" si="3"/>
        <v/>
      </c>
    </row>
    <row r="27" spans="2:8" ht="18.45" x14ac:dyDescent="0.4">
      <c r="B27" s="15"/>
      <c r="C27" s="40"/>
      <c r="D27" s="28"/>
      <c r="E27" s="19" t="str">
        <f t="shared" si="2"/>
        <v/>
      </c>
      <c r="F27" s="30"/>
      <c r="G27" s="16"/>
      <c r="H27" s="24" t="str">
        <f t="shared" si="3"/>
        <v/>
      </c>
    </row>
    <row r="28" spans="2:8" ht="18.45" x14ac:dyDescent="0.4">
      <c r="B28" s="15"/>
      <c r="C28" s="40"/>
      <c r="D28" s="28"/>
      <c r="E28" s="19" t="str">
        <f t="shared" si="2"/>
        <v/>
      </c>
      <c r="F28" s="30"/>
      <c r="G28" s="16"/>
      <c r="H28" s="24" t="str">
        <f t="shared" si="3"/>
        <v/>
      </c>
    </row>
    <row r="29" spans="2:8" ht="18.45" x14ac:dyDescent="0.4">
      <c r="B29" s="15"/>
      <c r="C29" s="40"/>
      <c r="D29" s="28"/>
      <c r="E29" s="19" t="str">
        <f t="shared" si="2"/>
        <v/>
      </c>
      <c r="F29" s="30"/>
      <c r="G29" s="16"/>
      <c r="H29" s="24" t="str">
        <f t="shared" si="3"/>
        <v/>
      </c>
    </row>
    <row r="30" spans="2:8" ht="18.45" x14ac:dyDescent="0.4">
      <c r="B30" s="15"/>
      <c r="C30" s="40"/>
      <c r="D30" s="28"/>
      <c r="E30" s="19" t="str">
        <f t="shared" si="2"/>
        <v/>
      </c>
      <c r="F30" s="30"/>
      <c r="G30" s="16"/>
      <c r="H30" s="24" t="str">
        <f t="shared" si="3"/>
        <v/>
      </c>
    </row>
    <row r="31" spans="2:8" ht="18.45" x14ac:dyDescent="0.4">
      <c r="B31" s="15"/>
      <c r="C31" s="40"/>
      <c r="D31" s="28"/>
      <c r="E31" s="19" t="str">
        <f t="shared" si="2"/>
        <v/>
      </c>
      <c r="F31" s="30"/>
      <c r="G31" s="16"/>
      <c r="H31" s="24" t="str">
        <f t="shared" si="3"/>
        <v/>
      </c>
    </row>
    <row r="32" spans="2:8" ht="18.45" x14ac:dyDescent="0.4">
      <c r="B32" s="15"/>
      <c r="C32" s="40"/>
      <c r="D32" s="28"/>
      <c r="E32" s="19" t="str">
        <f t="shared" si="2"/>
        <v/>
      </c>
      <c r="F32" s="30"/>
      <c r="G32" s="16"/>
      <c r="H32" s="24" t="str">
        <f t="shared" si="3"/>
        <v/>
      </c>
    </row>
    <row r="33" spans="2:8" ht="18.45" x14ac:dyDescent="0.4">
      <c r="B33" s="15"/>
      <c r="C33" s="40"/>
      <c r="D33" s="28"/>
      <c r="E33" s="19" t="str">
        <f t="shared" si="2"/>
        <v/>
      </c>
      <c r="F33" s="30"/>
      <c r="G33" s="16"/>
      <c r="H33" s="24" t="str">
        <f t="shared" si="3"/>
        <v/>
      </c>
    </row>
    <row r="34" spans="2:8" ht="18.45" x14ac:dyDescent="0.4">
      <c r="B34" s="15"/>
      <c r="C34" s="40"/>
      <c r="D34" s="28"/>
      <c r="E34" s="19" t="str">
        <f t="shared" si="2"/>
        <v/>
      </c>
      <c r="F34" s="30"/>
      <c r="G34" s="16"/>
      <c r="H34" s="24" t="str">
        <f t="shared" si="3"/>
        <v/>
      </c>
    </row>
    <row r="35" spans="2:8" ht="18.45" x14ac:dyDescent="0.4">
      <c r="B35" s="15"/>
      <c r="C35" s="40"/>
      <c r="D35" s="28"/>
      <c r="E35" s="19" t="str">
        <f t="shared" si="2"/>
        <v/>
      </c>
      <c r="F35" s="30"/>
      <c r="G35" s="16"/>
      <c r="H35" s="24" t="str">
        <f t="shared" si="3"/>
        <v/>
      </c>
    </row>
    <row r="36" spans="2:8" ht="18.45" x14ac:dyDescent="0.4">
      <c r="B36" s="15"/>
      <c r="C36" s="40"/>
      <c r="D36" s="28"/>
      <c r="E36" s="19" t="str">
        <f t="shared" si="2"/>
        <v/>
      </c>
      <c r="F36" s="30"/>
      <c r="G36" s="16"/>
      <c r="H36" s="24" t="str">
        <f t="shared" si="3"/>
        <v/>
      </c>
    </row>
    <row r="37" spans="2:8" ht="18.45" x14ac:dyDescent="0.4">
      <c r="B37" s="15"/>
      <c r="C37" s="40"/>
      <c r="D37" s="28"/>
      <c r="E37" s="19" t="str">
        <f t="shared" si="2"/>
        <v/>
      </c>
      <c r="F37" s="30"/>
      <c r="G37" s="16"/>
      <c r="H37" s="24" t="str">
        <f t="shared" si="3"/>
        <v/>
      </c>
    </row>
    <row r="38" spans="2:8" ht="18.45" x14ac:dyDescent="0.4">
      <c r="B38" s="15"/>
      <c r="C38" s="40"/>
      <c r="D38" s="28"/>
      <c r="E38" s="19" t="str">
        <f t="shared" si="2"/>
        <v/>
      </c>
      <c r="F38" s="30"/>
      <c r="G38" s="16"/>
      <c r="H38" s="24" t="str">
        <f t="shared" si="3"/>
        <v/>
      </c>
    </row>
    <row r="39" spans="2:8" ht="18.45" x14ac:dyDescent="0.4">
      <c r="B39" s="15"/>
      <c r="C39" s="40"/>
      <c r="D39" s="28"/>
      <c r="E39" s="19" t="str">
        <f t="shared" si="2"/>
        <v/>
      </c>
      <c r="F39" s="30"/>
      <c r="G39" s="16"/>
      <c r="H39" s="24" t="str">
        <f t="shared" si="3"/>
        <v/>
      </c>
    </row>
    <row r="40" spans="2:8" ht="18.45" x14ac:dyDescent="0.4">
      <c r="B40" s="15"/>
      <c r="C40" s="40"/>
      <c r="D40" s="28"/>
      <c r="E40" s="19" t="str">
        <f t="shared" si="2"/>
        <v/>
      </c>
      <c r="F40" s="30"/>
      <c r="G40" s="16"/>
      <c r="H40" s="24" t="str">
        <f t="shared" si="3"/>
        <v/>
      </c>
    </row>
    <row r="41" spans="2:8" ht="18.45" x14ac:dyDescent="0.4">
      <c r="B41" s="17"/>
      <c r="C41" s="41"/>
      <c r="D41" s="29"/>
      <c r="E41" s="20" t="str">
        <f t="shared" si="2"/>
        <v/>
      </c>
      <c r="F41" s="42"/>
      <c r="G41" s="18"/>
      <c r="H41" s="25" t="str">
        <f t="shared" si="3"/>
        <v/>
      </c>
    </row>
  </sheetData>
  <pageMargins left="0.7" right="0.7" top="0.75" bottom="0.75" header="0.3" footer="0.3"/>
  <drawing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AO122"/>
  <sheetViews>
    <sheetView showGridLines="0" zoomScale="70" zoomScaleNormal="70" workbookViewId="0">
      <selection activeCell="P4" sqref="P4"/>
    </sheetView>
  </sheetViews>
  <sheetFormatPr baseColWidth="10" defaultRowHeight="14.6" x14ac:dyDescent="0.4"/>
  <cols>
    <col min="1" max="1" width="2.53515625" customWidth="1"/>
    <col min="2" max="2" width="34" bestFit="1" customWidth="1"/>
    <col min="3" max="3" width="19.765625" customWidth="1"/>
    <col min="4" max="4" width="15.3828125" bestFit="1" customWidth="1"/>
    <col min="5" max="5" width="16.3828125" customWidth="1"/>
    <col min="6" max="8" width="18.07421875" bestFit="1" customWidth="1"/>
    <col min="9" max="9" width="15.765625" bestFit="1" customWidth="1"/>
    <col min="10" max="10" width="14.4609375" bestFit="1" customWidth="1"/>
    <col min="11" max="11" width="14.15234375" customWidth="1"/>
    <col min="12" max="12" width="15.765625" bestFit="1" customWidth="1"/>
    <col min="13" max="13" width="14.4609375" bestFit="1" customWidth="1"/>
    <col min="14" max="14" width="15.23046875" bestFit="1" customWidth="1"/>
    <col min="15" max="16" width="14.4609375" bestFit="1" customWidth="1"/>
    <col min="17" max="17" width="12.23046875" bestFit="1" customWidth="1"/>
    <col min="18" max="19" width="11.921875" bestFit="1" customWidth="1"/>
    <col min="20" max="23" width="11.4609375" bestFit="1" customWidth="1"/>
    <col min="24" max="24" width="15.765625" bestFit="1" customWidth="1"/>
    <col min="25" max="25" width="12.3828125" bestFit="1" customWidth="1"/>
    <col min="26" max="26" width="15.23046875" bestFit="1" customWidth="1"/>
    <col min="27" max="27" width="14.4609375" bestFit="1" customWidth="1"/>
    <col min="28" max="28" width="11.4609375" bestFit="1" customWidth="1"/>
    <col min="29" max="29" width="12.15234375" bestFit="1" customWidth="1"/>
    <col min="36" max="36" width="15.69140625" bestFit="1" customWidth="1"/>
    <col min="37" max="37" width="12.3046875" bestFit="1" customWidth="1"/>
    <col min="38" max="38" width="15.15234375" bestFit="1" customWidth="1"/>
    <col min="39" max="39" width="14.3828125" bestFit="1" customWidth="1"/>
    <col min="40" max="41" width="11.3828125" style="10"/>
  </cols>
  <sheetData>
    <row r="2" spans="2:41" ht="55" customHeight="1" x14ac:dyDescent="0.4">
      <c r="B2" s="14"/>
      <c r="C2" s="14"/>
      <c r="D2" s="14"/>
      <c r="E2" s="14"/>
      <c r="F2" s="14"/>
      <c r="G2" s="14"/>
      <c r="H2" s="14"/>
      <c r="I2" s="14"/>
      <c r="J2" s="14"/>
      <c r="K2" s="14"/>
      <c r="L2" s="14"/>
      <c r="AN2"/>
      <c r="AO2"/>
    </row>
    <row r="5" spans="2:41" s="3" customFormat="1" x14ac:dyDescent="0.4">
      <c r="AN5" s="8"/>
      <c r="AO5" s="8"/>
    </row>
    <row r="6" spans="2:41" s="3" customFormat="1" x14ac:dyDescent="0.4">
      <c r="C6" s="8"/>
      <c r="AN6" s="8"/>
      <c r="AO6" s="8"/>
    </row>
    <row r="7" spans="2:41" s="3" customFormat="1" x14ac:dyDescent="0.4">
      <c r="B7" s="3" t="s">
        <v>13</v>
      </c>
      <c r="C7" s="13">
        <v>2022</v>
      </c>
      <c r="AN7" s="8"/>
      <c r="AO7" s="8"/>
    </row>
    <row r="8" spans="2:41" s="3" customFormat="1" x14ac:dyDescent="0.4">
      <c r="C8" s="8"/>
      <c r="AN8" s="8"/>
      <c r="AO8" s="8"/>
    </row>
    <row r="9" spans="2:41" s="3" customFormat="1" x14ac:dyDescent="0.4">
      <c r="AN9" s="8"/>
      <c r="AO9" s="8"/>
    </row>
    <row r="10" spans="2:41" s="4" customFormat="1" ht="16.75" x14ac:dyDescent="0.4">
      <c r="C10" s="32" t="s">
        <v>12</v>
      </c>
      <c r="D10" s="33">
        <f t="shared" ref="D10:AM10" si="0">SUM(D13:D65)</f>
        <v>1250</v>
      </c>
      <c r="E10" s="33">
        <f t="shared" si="0"/>
        <v>1250</v>
      </c>
      <c r="F10" s="33">
        <f t="shared" si="0"/>
        <v>1583.3333333333333</v>
      </c>
      <c r="G10" s="33">
        <f t="shared" si="0"/>
        <v>1583.3333333333333</v>
      </c>
      <c r="H10" s="33">
        <f t="shared" si="0"/>
        <v>1583.3333333333333</v>
      </c>
      <c r="I10" s="33">
        <f t="shared" si="0"/>
        <v>1583.3333333333333</v>
      </c>
      <c r="J10" s="33">
        <f t="shared" si="0"/>
        <v>1583.3333333333333</v>
      </c>
      <c r="K10" s="33">
        <f t="shared" si="0"/>
        <v>1583.3333333333333</v>
      </c>
      <c r="L10" s="33">
        <f t="shared" si="0"/>
        <v>1583.3333333333333</v>
      </c>
      <c r="M10" s="33">
        <f t="shared" si="0"/>
        <v>1583.3333333333333</v>
      </c>
      <c r="N10" s="33">
        <f t="shared" si="0"/>
        <v>1583.3333333333333</v>
      </c>
      <c r="O10" s="33">
        <f t="shared" si="0"/>
        <v>1583.3333333333333</v>
      </c>
      <c r="P10" s="33">
        <f t="shared" si="0"/>
        <v>333.33333333333331</v>
      </c>
      <c r="Q10" s="33">
        <f t="shared" si="0"/>
        <v>333.33333333333331</v>
      </c>
      <c r="R10" s="33">
        <f t="shared" si="0"/>
        <v>333.33333333333331</v>
      </c>
      <c r="S10" s="33">
        <f t="shared" si="0"/>
        <v>333.33333333333331</v>
      </c>
      <c r="T10" s="33">
        <f t="shared" si="0"/>
        <v>333.33333333333331</v>
      </c>
      <c r="U10" s="33">
        <f t="shared" si="0"/>
        <v>333.33333333333331</v>
      </c>
      <c r="V10" s="33">
        <f t="shared" si="0"/>
        <v>333.33333333333331</v>
      </c>
      <c r="W10" s="33">
        <f t="shared" si="0"/>
        <v>333.33333333333331</v>
      </c>
      <c r="X10" s="33">
        <f t="shared" si="0"/>
        <v>333.33333333333331</v>
      </c>
      <c r="Y10" s="33">
        <f t="shared" si="0"/>
        <v>333.33333333333331</v>
      </c>
      <c r="Z10" s="33">
        <f t="shared" si="0"/>
        <v>333.33333333333331</v>
      </c>
      <c r="AA10" s="33">
        <f t="shared" si="0"/>
        <v>333.33333333333331</v>
      </c>
      <c r="AB10" s="33">
        <f t="shared" si="0"/>
        <v>333.33333333333331</v>
      </c>
      <c r="AC10" s="33">
        <f t="shared" si="0"/>
        <v>333.33333333333331</v>
      </c>
      <c r="AD10" s="33">
        <f t="shared" si="0"/>
        <v>0</v>
      </c>
      <c r="AE10" s="33">
        <f t="shared" si="0"/>
        <v>0</v>
      </c>
      <c r="AF10" s="33">
        <f t="shared" si="0"/>
        <v>0</v>
      </c>
      <c r="AG10" s="33">
        <f t="shared" si="0"/>
        <v>0</v>
      </c>
      <c r="AH10" s="33">
        <f t="shared" si="0"/>
        <v>0</v>
      </c>
      <c r="AI10" s="33">
        <f t="shared" si="0"/>
        <v>0</v>
      </c>
      <c r="AJ10" s="33">
        <f t="shared" si="0"/>
        <v>0</v>
      </c>
      <c r="AK10" s="33">
        <f t="shared" si="0"/>
        <v>0</v>
      </c>
      <c r="AL10" s="33">
        <f t="shared" si="0"/>
        <v>0</v>
      </c>
      <c r="AM10" s="33">
        <f t="shared" si="0"/>
        <v>0</v>
      </c>
      <c r="AN10" s="9"/>
      <c r="AO10" s="9"/>
    </row>
    <row r="11" spans="2:41" s="31" customFormat="1" ht="7.3" customHeight="1" x14ac:dyDescent="0.4">
      <c r="C11" s="35"/>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row>
    <row r="12" spans="2:41" ht="16.75" x14ac:dyDescent="0.4">
      <c r="B12" s="22" t="s">
        <v>5</v>
      </c>
      <c r="C12" s="22" t="s">
        <v>10</v>
      </c>
      <c r="D12" s="34">
        <f t="shared" ref="D12:O12" si="1">+DATE($C$7,D$122,1)</f>
        <v>44562</v>
      </c>
      <c r="E12" s="34">
        <f t="shared" si="1"/>
        <v>44593</v>
      </c>
      <c r="F12" s="34">
        <f t="shared" si="1"/>
        <v>44621</v>
      </c>
      <c r="G12" s="34">
        <f t="shared" si="1"/>
        <v>44652</v>
      </c>
      <c r="H12" s="34">
        <f t="shared" si="1"/>
        <v>44682</v>
      </c>
      <c r="I12" s="34">
        <f t="shared" si="1"/>
        <v>44713</v>
      </c>
      <c r="J12" s="34">
        <f t="shared" si="1"/>
        <v>44743</v>
      </c>
      <c r="K12" s="34">
        <f t="shared" si="1"/>
        <v>44774</v>
      </c>
      <c r="L12" s="34">
        <f t="shared" si="1"/>
        <v>44805</v>
      </c>
      <c r="M12" s="34">
        <f t="shared" si="1"/>
        <v>44835</v>
      </c>
      <c r="N12" s="34">
        <f t="shared" si="1"/>
        <v>44866</v>
      </c>
      <c r="O12" s="34">
        <f t="shared" si="1"/>
        <v>44896</v>
      </c>
      <c r="P12" s="34">
        <f>DATE(YEAR(O12),MONTH(O12)+1,DAY(O12))</f>
        <v>44927</v>
      </c>
      <c r="Q12" s="34">
        <f>DATE(YEAR(P12),MONTH(P12)+1,DAY(P12))</f>
        <v>44958</v>
      </c>
      <c r="R12" s="34">
        <f t="shared" ref="R12:AM12" si="2">DATE(YEAR(Q12),MONTH(Q12)+1,DAY(Q12))</f>
        <v>44986</v>
      </c>
      <c r="S12" s="34">
        <f t="shared" si="2"/>
        <v>45017</v>
      </c>
      <c r="T12" s="34">
        <f t="shared" si="2"/>
        <v>45047</v>
      </c>
      <c r="U12" s="34">
        <f t="shared" si="2"/>
        <v>45078</v>
      </c>
      <c r="V12" s="34">
        <f t="shared" si="2"/>
        <v>45108</v>
      </c>
      <c r="W12" s="34">
        <f t="shared" si="2"/>
        <v>45139</v>
      </c>
      <c r="X12" s="34">
        <f t="shared" si="2"/>
        <v>45170</v>
      </c>
      <c r="Y12" s="34">
        <f t="shared" si="2"/>
        <v>45200</v>
      </c>
      <c r="Z12" s="34">
        <f t="shared" si="2"/>
        <v>45231</v>
      </c>
      <c r="AA12" s="34">
        <f t="shared" si="2"/>
        <v>45261</v>
      </c>
      <c r="AB12" s="34">
        <f t="shared" si="2"/>
        <v>45292</v>
      </c>
      <c r="AC12" s="34">
        <f t="shared" si="2"/>
        <v>45323</v>
      </c>
      <c r="AD12" s="34">
        <f t="shared" si="2"/>
        <v>45352</v>
      </c>
      <c r="AE12" s="34">
        <f t="shared" si="2"/>
        <v>45383</v>
      </c>
      <c r="AF12" s="34">
        <f t="shared" si="2"/>
        <v>45413</v>
      </c>
      <c r="AG12" s="34">
        <f t="shared" si="2"/>
        <v>45444</v>
      </c>
      <c r="AH12" s="34">
        <f t="shared" si="2"/>
        <v>45474</v>
      </c>
      <c r="AI12" s="34">
        <f t="shared" si="2"/>
        <v>45505</v>
      </c>
      <c r="AJ12" s="34">
        <f t="shared" si="2"/>
        <v>45536</v>
      </c>
      <c r="AK12" s="34">
        <f t="shared" si="2"/>
        <v>45566</v>
      </c>
      <c r="AL12" s="34">
        <f t="shared" si="2"/>
        <v>45597</v>
      </c>
      <c r="AM12" s="34">
        <f t="shared" si="2"/>
        <v>45627</v>
      </c>
    </row>
    <row r="13" spans="2:41" ht="18.45" x14ac:dyDescent="0.4">
      <c r="B13" s="16" t="str">
        <f>IF('Datos compra'!B6="","",'Datos compra'!B6)</f>
        <v>Visa Citi</v>
      </c>
      <c r="C13" s="16" t="str">
        <f>IF('Datos compra'!G6="","",'Datos compra'!G6)</f>
        <v>TV Led</v>
      </c>
      <c r="D13" s="26">
        <f>IF(AND(D$12&gt;='Datos compra'!$F6,'Proyección de cuotas'!D$12&lt;='Datos compra'!$H6),'Datos compra'!$E6,"")</f>
        <v>1250</v>
      </c>
      <c r="E13" s="26">
        <f>IF(AND(E$12&gt;='Datos compra'!$F6,'Proyección de cuotas'!E$12&lt;='Datos compra'!$H6),'Datos compra'!$E6,"")</f>
        <v>1250</v>
      </c>
      <c r="F13" s="26">
        <f>IF(AND(F$12&gt;='Datos compra'!$F6,'Proyección de cuotas'!F$12&lt;='Datos compra'!$H6),'Datos compra'!$E6,"")</f>
        <v>1250</v>
      </c>
      <c r="G13" s="26">
        <f>IF(AND(G$12&gt;='Datos compra'!$F6,'Proyección de cuotas'!G$12&lt;='Datos compra'!$H6),'Datos compra'!$E6,"")</f>
        <v>1250</v>
      </c>
      <c r="H13" s="26">
        <f>IF(AND(H$12&gt;='Datos compra'!$F6,'Proyección de cuotas'!H$12&lt;='Datos compra'!$H6),'Datos compra'!$E6,"")</f>
        <v>1250</v>
      </c>
      <c r="I13" s="26">
        <f>IF(AND(I$12&gt;='Datos compra'!$F6,'Proyección de cuotas'!I$12&lt;='Datos compra'!$H6),'Datos compra'!$E6,"")</f>
        <v>1250</v>
      </c>
      <c r="J13" s="26">
        <f>IF(AND(J$12&gt;='Datos compra'!$F6,'Proyección de cuotas'!J$12&lt;='Datos compra'!$H6),'Datos compra'!$E6,"")</f>
        <v>1250</v>
      </c>
      <c r="K13" s="26">
        <f>IF(AND(K$12&gt;='Datos compra'!$F6,'Proyección de cuotas'!K$12&lt;='Datos compra'!$H6),'Datos compra'!$E6,"")</f>
        <v>1250</v>
      </c>
      <c r="L13" s="26">
        <f>IF(AND(L$12&gt;='Datos compra'!$F6,'Proyección de cuotas'!L$12&lt;='Datos compra'!$H6),'Datos compra'!$E6,"")</f>
        <v>1250</v>
      </c>
      <c r="M13" s="26">
        <f>IF(AND(M$12&gt;='Datos compra'!$F6,'Proyección de cuotas'!M$12&lt;='Datos compra'!$H6),'Datos compra'!$E6,"")</f>
        <v>1250</v>
      </c>
      <c r="N13" s="26">
        <f>IF(AND(N$12&gt;='Datos compra'!$F6,'Proyección de cuotas'!N$12&lt;='Datos compra'!$H6),'Datos compra'!$E6,"")</f>
        <v>1250</v>
      </c>
      <c r="O13" s="26">
        <f>IF(AND(O$12&gt;='Datos compra'!$F6,'Proyección de cuotas'!O$12&lt;='Datos compra'!$H6),'Datos compra'!$E6,"")</f>
        <v>1250</v>
      </c>
      <c r="P13" s="26" t="str">
        <f>IF(AND(P$12&gt;='Datos compra'!$F6,'Proyección de cuotas'!P$12&lt;='Datos compra'!$H6),'Datos compra'!$E6,"")</f>
        <v/>
      </c>
      <c r="Q13" s="26" t="str">
        <f>IF(AND(Q$12&gt;='Datos compra'!$F6,'Proyección de cuotas'!Q$12&lt;='Datos compra'!$H6),'Datos compra'!$E6,"")</f>
        <v/>
      </c>
      <c r="R13" s="26" t="str">
        <f>IF(AND(R$12&gt;='Datos compra'!$F6,'Proyección de cuotas'!R$12&lt;='Datos compra'!$H6),'Datos compra'!$E6,"")</f>
        <v/>
      </c>
      <c r="S13" s="26" t="str">
        <f>IF(AND(S$12&gt;='Datos compra'!$F6,'Proyección de cuotas'!S$12&lt;='Datos compra'!$H6),'Datos compra'!$E6,"")</f>
        <v/>
      </c>
      <c r="T13" s="26" t="str">
        <f>IF(AND(T$12&gt;='Datos compra'!$F6,'Proyección de cuotas'!T$12&lt;='Datos compra'!$H6),'Datos compra'!$E6,"")</f>
        <v/>
      </c>
      <c r="U13" s="26" t="str">
        <f>IF(AND(U$12&gt;='Datos compra'!$F6,'Proyección de cuotas'!U$12&lt;='Datos compra'!$H6),'Datos compra'!$E6,"")</f>
        <v/>
      </c>
      <c r="V13" s="26" t="str">
        <f>IF(AND(V$12&gt;='Datos compra'!$F6,'Proyección de cuotas'!V$12&lt;='Datos compra'!$H6),'Datos compra'!$E6,"")</f>
        <v/>
      </c>
      <c r="W13" s="26" t="str">
        <f>IF(AND(W$12&gt;='Datos compra'!$F6,'Proyección de cuotas'!W$12&lt;='Datos compra'!$H6),'Datos compra'!$E6,"")</f>
        <v/>
      </c>
      <c r="X13" s="26" t="str">
        <f>IF(AND(X$12&gt;='Datos compra'!$F6,'Proyección de cuotas'!X$12&lt;='Datos compra'!$H6),'Datos compra'!$E6,"")</f>
        <v/>
      </c>
      <c r="Y13" s="26" t="str">
        <f>IF(AND(Y$12&gt;='Datos compra'!$F6,'Proyección de cuotas'!Y$12&lt;='Datos compra'!$H6),'Datos compra'!$E6,"")</f>
        <v/>
      </c>
      <c r="Z13" s="26" t="str">
        <f>IF(AND(Z$12&gt;='Datos compra'!$F6,'Proyección de cuotas'!Z$12&lt;='Datos compra'!$H6),'Datos compra'!$E6,"")</f>
        <v/>
      </c>
      <c r="AA13" s="26" t="str">
        <f>IF(AND(AA$12&gt;='Datos compra'!$F6,'Proyección de cuotas'!AA$12&lt;='Datos compra'!$H6),'Datos compra'!$E6,"")</f>
        <v/>
      </c>
      <c r="AB13" s="26" t="str">
        <f>IF(AND(AB$12&gt;='Datos compra'!$F6,'Proyección de cuotas'!AB$12&lt;='Datos compra'!$H6),'Datos compra'!$E6,"")</f>
        <v/>
      </c>
      <c r="AC13" s="26" t="str">
        <f>IF(AND(AC$12&gt;='Datos compra'!$F6,'Proyección de cuotas'!AC$12&lt;='Datos compra'!$H6),'Datos compra'!$E6,"")</f>
        <v/>
      </c>
      <c r="AD13" s="26" t="str">
        <f>IF(AND(AD$12&gt;='Datos compra'!$F6,'Proyección de cuotas'!AD$12&lt;='Datos compra'!$H6),'Datos compra'!$E6,"")</f>
        <v/>
      </c>
      <c r="AE13" s="26" t="str">
        <f>IF(AND(AE$12&gt;='Datos compra'!$F6,'Proyección de cuotas'!AE$12&lt;='Datos compra'!$H6),'Datos compra'!$E6,"")</f>
        <v/>
      </c>
      <c r="AF13" s="26" t="str">
        <f>IF(AND(AF$12&gt;='Datos compra'!$F6,'Proyección de cuotas'!AF$12&lt;='Datos compra'!$H6),'Datos compra'!$E6,"")</f>
        <v/>
      </c>
      <c r="AG13" s="26" t="str">
        <f>IF(AND(AG$12&gt;='Datos compra'!$F6,'Proyección de cuotas'!AG$12&lt;='Datos compra'!$H6),'Datos compra'!$E6,"")</f>
        <v/>
      </c>
      <c r="AH13" s="26" t="str">
        <f>IF(AND(AH$12&gt;='Datos compra'!$F6,'Proyección de cuotas'!AH$12&lt;='Datos compra'!$H6),'Datos compra'!$E6,"")</f>
        <v/>
      </c>
      <c r="AI13" s="26" t="str">
        <f>IF(AND(AI$12&gt;='Datos compra'!$F6,'Proyección de cuotas'!AI$12&lt;='Datos compra'!$H6),'Datos compra'!$E6,"")</f>
        <v/>
      </c>
      <c r="AJ13" s="26" t="str">
        <f>IF(AND(AJ$12&gt;='Datos compra'!$F6,'Proyección de cuotas'!AJ$12&lt;='Datos compra'!$H6),'Datos compra'!$E6,"")</f>
        <v/>
      </c>
      <c r="AK13" s="26" t="str">
        <f>IF(AND(AK$12&gt;='Datos compra'!$F6,'Proyección de cuotas'!AK$12&lt;='Datos compra'!$H6),'Datos compra'!$E6,"")</f>
        <v/>
      </c>
      <c r="AL13" s="26" t="str">
        <f>IF(AND(AL$12&gt;='Datos compra'!$F6,'Proyección de cuotas'!AL$12&lt;='Datos compra'!$H6),'Datos compra'!$E6,"")</f>
        <v/>
      </c>
      <c r="AM13" s="26" t="str">
        <f>IF(AND(AM$12&gt;='Datos compra'!$F6,'Proyección de cuotas'!AM$12&lt;='Datos compra'!$H6),'Datos compra'!$E6,"")</f>
        <v/>
      </c>
      <c r="AN13" s="1"/>
      <c r="AO13" s="1"/>
    </row>
    <row r="14" spans="2:41" ht="18.45" x14ac:dyDescent="0.4">
      <c r="B14" s="16" t="str">
        <f>IF('Datos compra'!B7="","",'Datos compra'!B7)</f>
        <v>Master Citi</v>
      </c>
      <c r="C14" s="16" t="str">
        <f>IF('Datos compra'!G7="","",'Datos compra'!G7)</f>
        <v>Pasaje Río</v>
      </c>
      <c r="D14" s="26" t="str">
        <f>IF(AND(D$12&gt;='Datos compra'!$F7,'Proyección de cuotas'!D$12&lt;='Datos compra'!$H7),'Datos compra'!$E7,"")</f>
        <v/>
      </c>
      <c r="E14" s="26" t="str">
        <f>IF(AND(E$12&gt;='Datos compra'!$F7,'Proyección de cuotas'!E$12&lt;='Datos compra'!$H7),'Datos compra'!$E7,"")</f>
        <v/>
      </c>
      <c r="F14" s="26">
        <f>IF(AND(F$12&gt;='Datos compra'!$F7,'Proyección de cuotas'!F$12&lt;='Datos compra'!$H7),'Datos compra'!$E7,"")</f>
        <v>333.33333333333331</v>
      </c>
      <c r="G14" s="26">
        <f>IF(AND(G$12&gt;='Datos compra'!$F7,'Proyección de cuotas'!G$12&lt;='Datos compra'!$H7),'Datos compra'!$E7,"")</f>
        <v>333.33333333333331</v>
      </c>
      <c r="H14" s="26">
        <f>IF(AND(H$12&gt;='Datos compra'!$F7,'Proyección de cuotas'!H$12&lt;='Datos compra'!$H7),'Datos compra'!$E7,"")</f>
        <v>333.33333333333331</v>
      </c>
      <c r="I14" s="26">
        <f>IF(AND(I$12&gt;='Datos compra'!$F7,'Proyección de cuotas'!I$12&lt;='Datos compra'!$H7),'Datos compra'!$E7,"")</f>
        <v>333.33333333333331</v>
      </c>
      <c r="J14" s="26">
        <f>IF(AND(J$12&gt;='Datos compra'!$F7,'Proyección de cuotas'!J$12&lt;='Datos compra'!$H7),'Datos compra'!$E7,"")</f>
        <v>333.33333333333331</v>
      </c>
      <c r="K14" s="26">
        <f>IF(AND(K$12&gt;='Datos compra'!$F7,'Proyección de cuotas'!K$12&lt;='Datos compra'!$H7),'Datos compra'!$E7,"")</f>
        <v>333.33333333333331</v>
      </c>
      <c r="L14" s="26">
        <f>IF(AND(L$12&gt;='Datos compra'!$F7,'Proyección de cuotas'!L$12&lt;='Datos compra'!$H7),'Datos compra'!$E7,"")</f>
        <v>333.33333333333331</v>
      </c>
      <c r="M14" s="26">
        <f>IF(AND(M$12&gt;='Datos compra'!$F7,'Proyección de cuotas'!M$12&lt;='Datos compra'!$H7),'Datos compra'!$E7,"")</f>
        <v>333.33333333333331</v>
      </c>
      <c r="N14" s="26">
        <f>IF(AND(N$12&gt;='Datos compra'!$F7,'Proyección de cuotas'!N$12&lt;='Datos compra'!$H7),'Datos compra'!$E7,"")</f>
        <v>333.33333333333331</v>
      </c>
      <c r="O14" s="26">
        <f>IF(AND(O$12&gt;='Datos compra'!$F7,'Proyección de cuotas'!O$12&lt;='Datos compra'!$H7),'Datos compra'!$E7,"")</f>
        <v>333.33333333333331</v>
      </c>
      <c r="P14" s="26">
        <f>IF(AND(P$12&gt;='Datos compra'!$F7,'Proyección de cuotas'!P$12&lt;='Datos compra'!$H7),'Datos compra'!$E7,"")</f>
        <v>333.33333333333331</v>
      </c>
      <c r="Q14" s="26">
        <f>IF(AND(Q$12&gt;='Datos compra'!$F7,'Proyección de cuotas'!Q$12&lt;='Datos compra'!$H7),'Datos compra'!$E7,"")</f>
        <v>333.33333333333331</v>
      </c>
      <c r="R14" s="26">
        <f>IF(AND(R$12&gt;='Datos compra'!$F7,'Proyección de cuotas'!R$12&lt;='Datos compra'!$H7),'Datos compra'!$E7,"")</f>
        <v>333.33333333333331</v>
      </c>
      <c r="S14" s="26">
        <f>IF(AND(S$12&gt;='Datos compra'!$F7,'Proyección de cuotas'!S$12&lt;='Datos compra'!$H7),'Datos compra'!$E7,"")</f>
        <v>333.33333333333331</v>
      </c>
      <c r="T14" s="26">
        <f>IF(AND(T$12&gt;='Datos compra'!$F7,'Proyección de cuotas'!T$12&lt;='Datos compra'!$H7),'Datos compra'!$E7,"")</f>
        <v>333.33333333333331</v>
      </c>
      <c r="U14" s="26">
        <f>IF(AND(U$12&gt;='Datos compra'!$F7,'Proyección de cuotas'!U$12&lt;='Datos compra'!$H7),'Datos compra'!$E7,"")</f>
        <v>333.33333333333331</v>
      </c>
      <c r="V14" s="26">
        <f>IF(AND(V$12&gt;='Datos compra'!$F7,'Proyección de cuotas'!V$12&lt;='Datos compra'!$H7),'Datos compra'!$E7,"")</f>
        <v>333.33333333333331</v>
      </c>
      <c r="W14" s="26">
        <f>IF(AND(W$12&gt;='Datos compra'!$F7,'Proyección de cuotas'!W$12&lt;='Datos compra'!$H7),'Datos compra'!$E7,"")</f>
        <v>333.33333333333331</v>
      </c>
      <c r="X14" s="26">
        <f>IF(AND(X$12&gt;='Datos compra'!$F7,'Proyección de cuotas'!X$12&lt;='Datos compra'!$H7),'Datos compra'!$E7,"")</f>
        <v>333.33333333333331</v>
      </c>
      <c r="Y14" s="26">
        <f>IF(AND(Y$12&gt;='Datos compra'!$F7,'Proyección de cuotas'!Y$12&lt;='Datos compra'!$H7),'Datos compra'!$E7,"")</f>
        <v>333.33333333333331</v>
      </c>
      <c r="Z14" s="26">
        <f>IF(AND(Z$12&gt;='Datos compra'!$F7,'Proyección de cuotas'!Z$12&lt;='Datos compra'!$H7),'Datos compra'!$E7,"")</f>
        <v>333.33333333333331</v>
      </c>
      <c r="AA14" s="26">
        <f>IF(AND(AA$12&gt;='Datos compra'!$F7,'Proyección de cuotas'!AA$12&lt;='Datos compra'!$H7),'Datos compra'!$E7,"")</f>
        <v>333.33333333333331</v>
      </c>
      <c r="AB14" s="26">
        <f>IF(AND(AB$12&gt;='Datos compra'!$F7,'Proyección de cuotas'!AB$12&lt;='Datos compra'!$H7),'Datos compra'!$E7,"")</f>
        <v>333.33333333333331</v>
      </c>
      <c r="AC14" s="26">
        <f>IF(AND(AC$12&gt;='Datos compra'!$F7,'Proyección de cuotas'!AC$12&lt;='Datos compra'!$H7),'Datos compra'!$E7,"")</f>
        <v>333.33333333333331</v>
      </c>
      <c r="AD14" s="26" t="str">
        <f>IF(AND(AD$12&gt;='Datos compra'!$F7,'Proyección de cuotas'!AD$12&lt;='Datos compra'!$H7),'Datos compra'!$E7,"")</f>
        <v/>
      </c>
      <c r="AE14" s="26" t="str">
        <f>IF(AND(AE$12&gt;='Datos compra'!$F7,'Proyección de cuotas'!AE$12&lt;='Datos compra'!$H7),'Datos compra'!$E7,"")</f>
        <v/>
      </c>
      <c r="AF14" s="26" t="str">
        <f>IF(AND(AF$12&gt;='Datos compra'!$F7,'Proyección de cuotas'!AF$12&lt;='Datos compra'!$H7),'Datos compra'!$E7,"")</f>
        <v/>
      </c>
      <c r="AG14" s="26" t="str">
        <f>IF(AND(AG$12&gt;='Datos compra'!$F7,'Proyección de cuotas'!AG$12&lt;='Datos compra'!$H7),'Datos compra'!$E7,"")</f>
        <v/>
      </c>
      <c r="AH14" s="26" t="str">
        <f>IF(AND(AH$12&gt;='Datos compra'!$F7,'Proyección de cuotas'!AH$12&lt;='Datos compra'!$H7),'Datos compra'!$E7,"")</f>
        <v/>
      </c>
      <c r="AI14" s="26" t="str">
        <f>IF(AND(AI$12&gt;='Datos compra'!$F7,'Proyección de cuotas'!AI$12&lt;='Datos compra'!$H7),'Datos compra'!$E7,"")</f>
        <v/>
      </c>
      <c r="AJ14" s="26" t="str">
        <f>IF(AND(AJ$12&gt;='Datos compra'!$F7,'Proyección de cuotas'!AJ$12&lt;='Datos compra'!$H7),'Datos compra'!$E7,"")</f>
        <v/>
      </c>
      <c r="AK14" s="26" t="str">
        <f>IF(AND(AK$12&gt;='Datos compra'!$F7,'Proyección de cuotas'!AK$12&lt;='Datos compra'!$H7),'Datos compra'!$E7,"")</f>
        <v/>
      </c>
      <c r="AL14" s="26" t="str">
        <f>IF(AND(AL$12&gt;='Datos compra'!$F7,'Proyección de cuotas'!AL$12&lt;='Datos compra'!$H7),'Datos compra'!$E7,"")</f>
        <v/>
      </c>
      <c r="AM14" s="26" t="str">
        <f>IF(AND(AM$12&gt;='Datos compra'!$F7,'Proyección de cuotas'!AM$12&lt;='Datos compra'!$H7),'Datos compra'!$E7,"")</f>
        <v/>
      </c>
      <c r="AN14" s="1"/>
      <c r="AO14" s="1"/>
    </row>
    <row r="15" spans="2:41" ht="18.45" x14ac:dyDescent="0.4">
      <c r="B15" s="16" t="str">
        <f>IF('Datos compra'!B8="","",'Datos compra'!B8)</f>
        <v/>
      </c>
      <c r="C15" s="16" t="str">
        <f>IF('Datos compra'!G8="","",'Datos compra'!G8)</f>
        <v/>
      </c>
      <c r="D15" s="26" t="str">
        <f>IF(AND(D$12&gt;='Datos compra'!$F8,'Proyección de cuotas'!D$12&lt;='Datos compra'!$H8),'Datos compra'!$E8,"")</f>
        <v/>
      </c>
      <c r="E15" s="26" t="str">
        <f>IF(AND(E$12&gt;='Datos compra'!$F8,'Proyección de cuotas'!E$12&lt;='Datos compra'!$H8),'Datos compra'!$E8,"")</f>
        <v/>
      </c>
      <c r="F15" s="26" t="str">
        <f>IF(AND(F$12&gt;='Datos compra'!$F8,'Proyección de cuotas'!F$12&lt;='Datos compra'!$H8),'Datos compra'!$E8,"")</f>
        <v/>
      </c>
      <c r="G15" s="26" t="str">
        <f>IF(AND(G$12&gt;='Datos compra'!$F8,'Proyección de cuotas'!G$12&lt;='Datos compra'!$H8),'Datos compra'!$E8,"")</f>
        <v/>
      </c>
      <c r="H15" s="26" t="str">
        <f>IF(AND(H$12&gt;='Datos compra'!$F8,'Proyección de cuotas'!H$12&lt;='Datos compra'!$H8),'Datos compra'!$E8,"")</f>
        <v/>
      </c>
      <c r="I15" s="26" t="str">
        <f>IF(AND(I$12&gt;='Datos compra'!$F8,'Proyección de cuotas'!I$12&lt;='Datos compra'!$H8),'Datos compra'!$E8,"")</f>
        <v/>
      </c>
      <c r="J15" s="26" t="str">
        <f>IF(AND(J$12&gt;='Datos compra'!$F8,'Proyección de cuotas'!J$12&lt;='Datos compra'!$H8),'Datos compra'!$E8,"")</f>
        <v/>
      </c>
      <c r="K15" s="26" t="str">
        <f>IF(AND(K$12&gt;='Datos compra'!$F8,'Proyección de cuotas'!K$12&lt;='Datos compra'!$H8),'Datos compra'!$E8,"")</f>
        <v/>
      </c>
      <c r="L15" s="26" t="str">
        <f>IF(AND(L$12&gt;='Datos compra'!$F8,'Proyección de cuotas'!L$12&lt;='Datos compra'!$H8),'Datos compra'!$E8,"")</f>
        <v/>
      </c>
      <c r="M15" s="26" t="str">
        <f>IF(AND(M$12&gt;='Datos compra'!$F8,'Proyección de cuotas'!M$12&lt;='Datos compra'!$H8),'Datos compra'!$E8,"")</f>
        <v/>
      </c>
      <c r="N15" s="26" t="str">
        <f>IF(AND(N$12&gt;='Datos compra'!$F8,'Proyección de cuotas'!N$12&lt;='Datos compra'!$H8),'Datos compra'!$E8,"")</f>
        <v/>
      </c>
      <c r="O15" s="26" t="str">
        <f>IF(AND(O$12&gt;='Datos compra'!$F8,'Proyección de cuotas'!O$12&lt;='Datos compra'!$H8),'Datos compra'!$E8,"")</f>
        <v/>
      </c>
      <c r="P15" s="26" t="str">
        <f>IF(AND(P$12&gt;='Datos compra'!$F8,'Proyección de cuotas'!P$12&lt;='Datos compra'!$H8),'Datos compra'!$E8,"")</f>
        <v/>
      </c>
      <c r="Q15" s="26" t="str">
        <f>IF(AND(Q$12&gt;='Datos compra'!$F8,'Proyección de cuotas'!Q$12&lt;='Datos compra'!$H8),'Datos compra'!$E8,"")</f>
        <v/>
      </c>
      <c r="R15" s="26" t="str">
        <f>IF(AND(R$12&gt;='Datos compra'!$F8,'Proyección de cuotas'!R$12&lt;='Datos compra'!$H8),'Datos compra'!$E8,"")</f>
        <v/>
      </c>
      <c r="S15" s="26" t="str">
        <f>IF(AND(S$12&gt;='Datos compra'!$F8,'Proyección de cuotas'!S$12&lt;='Datos compra'!$H8),'Datos compra'!$E8,"")</f>
        <v/>
      </c>
      <c r="T15" s="26" t="str">
        <f>IF(AND(T$12&gt;='Datos compra'!$F8,'Proyección de cuotas'!T$12&lt;='Datos compra'!$H8),'Datos compra'!$E8,"")</f>
        <v/>
      </c>
      <c r="U15" s="26" t="str">
        <f>IF(AND(U$12&gt;='Datos compra'!$F8,'Proyección de cuotas'!U$12&lt;='Datos compra'!$H8),'Datos compra'!$E8,"")</f>
        <v/>
      </c>
      <c r="V15" s="26" t="str">
        <f>IF(AND(V$12&gt;='Datos compra'!$F8,'Proyección de cuotas'!V$12&lt;='Datos compra'!$H8),'Datos compra'!$E8,"")</f>
        <v/>
      </c>
      <c r="W15" s="26" t="str">
        <f>IF(AND(W$12&gt;='Datos compra'!$F8,'Proyección de cuotas'!W$12&lt;='Datos compra'!$H8),'Datos compra'!$E8,"")</f>
        <v/>
      </c>
      <c r="X15" s="26" t="str">
        <f>IF(AND(X$12&gt;='Datos compra'!$F8,'Proyección de cuotas'!X$12&lt;='Datos compra'!$H8),'Datos compra'!$E8,"")</f>
        <v/>
      </c>
      <c r="Y15" s="26" t="str">
        <f>IF(AND(Y$12&gt;='Datos compra'!$F8,'Proyección de cuotas'!Y$12&lt;='Datos compra'!$H8),'Datos compra'!$E8,"")</f>
        <v/>
      </c>
      <c r="Z15" s="26" t="str">
        <f>IF(AND(Z$12&gt;='Datos compra'!$F8,'Proyección de cuotas'!Z$12&lt;='Datos compra'!$H8),'Datos compra'!$E8,"")</f>
        <v/>
      </c>
      <c r="AA15" s="26" t="str">
        <f>IF(AND(AA$12&gt;='Datos compra'!$F8,'Proyección de cuotas'!AA$12&lt;='Datos compra'!$H8),'Datos compra'!$E8,"")</f>
        <v/>
      </c>
      <c r="AB15" s="26" t="str">
        <f>IF(AND(AB$12&gt;='Datos compra'!$F8,'Proyección de cuotas'!AB$12&lt;='Datos compra'!$H8),'Datos compra'!$E8,"")</f>
        <v/>
      </c>
      <c r="AC15" s="26" t="str">
        <f>IF(AND(AC$12&gt;='Datos compra'!$F8,'Proyección de cuotas'!AC$12&lt;='Datos compra'!$H8),'Datos compra'!$E8,"")</f>
        <v/>
      </c>
      <c r="AD15" s="26" t="str">
        <f>IF(AND(AD$12&gt;='Datos compra'!$F8,'Proyección de cuotas'!AD$12&lt;='Datos compra'!$H8),'Datos compra'!$E8,"")</f>
        <v/>
      </c>
      <c r="AE15" s="26" t="str">
        <f>IF(AND(AE$12&gt;='Datos compra'!$F8,'Proyección de cuotas'!AE$12&lt;='Datos compra'!$H8),'Datos compra'!$E8,"")</f>
        <v/>
      </c>
      <c r="AF15" s="26" t="str">
        <f>IF(AND(AF$12&gt;='Datos compra'!$F8,'Proyección de cuotas'!AF$12&lt;='Datos compra'!$H8),'Datos compra'!$E8,"")</f>
        <v/>
      </c>
      <c r="AG15" s="26" t="str">
        <f>IF(AND(AG$12&gt;='Datos compra'!$F8,'Proyección de cuotas'!AG$12&lt;='Datos compra'!$H8),'Datos compra'!$E8,"")</f>
        <v/>
      </c>
      <c r="AH15" s="26" t="str">
        <f>IF(AND(AH$12&gt;='Datos compra'!$F8,'Proyección de cuotas'!AH$12&lt;='Datos compra'!$H8),'Datos compra'!$E8,"")</f>
        <v/>
      </c>
      <c r="AI15" s="26" t="str">
        <f>IF(AND(AI$12&gt;='Datos compra'!$F8,'Proyección de cuotas'!AI$12&lt;='Datos compra'!$H8),'Datos compra'!$E8,"")</f>
        <v/>
      </c>
      <c r="AJ15" s="26" t="str">
        <f>IF(AND(AJ$12&gt;='Datos compra'!$F8,'Proyección de cuotas'!AJ$12&lt;='Datos compra'!$H8),'Datos compra'!$E8,"")</f>
        <v/>
      </c>
      <c r="AK15" s="26" t="str">
        <f>IF(AND(AK$12&gt;='Datos compra'!$F8,'Proyección de cuotas'!AK$12&lt;='Datos compra'!$H8),'Datos compra'!$E8,"")</f>
        <v/>
      </c>
      <c r="AL15" s="26" t="str">
        <f>IF(AND(AL$12&gt;='Datos compra'!$F8,'Proyección de cuotas'!AL$12&lt;='Datos compra'!$H8),'Datos compra'!$E8,"")</f>
        <v/>
      </c>
      <c r="AM15" s="26" t="str">
        <f>IF(AND(AM$12&gt;='Datos compra'!$F8,'Proyección de cuotas'!AM$12&lt;='Datos compra'!$H8),'Datos compra'!$E8,"")</f>
        <v/>
      </c>
      <c r="AN15" s="1"/>
      <c r="AO15" s="1"/>
    </row>
    <row r="16" spans="2:41" ht="18.45" x14ac:dyDescent="0.4">
      <c r="B16" s="16" t="str">
        <f>IF('Datos compra'!B9="","",'Datos compra'!B9)</f>
        <v/>
      </c>
      <c r="C16" s="16" t="str">
        <f>IF('Datos compra'!G9="","",'Datos compra'!G9)</f>
        <v/>
      </c>
      <c r="D16" s="26" t="str">
        <f>IF(AND(D$12&gt;='Datos compra'!$F9,'Proyección de cuotas'!D$12&lt;='Datos compra'!$H9),'Datos compra'!$E9,"")</f>
        <v/>
      </c>
      <c r="E16" s="26" t="str">
        <f>IF(AND(E$12&gt;='Datos compra'!$F9,'Proyección de cuotas'!E$12&lt;='Datos compra'!$H9),'Datos compra'!$E9,"")</f>
        <v/>
      </c>
      <c r="F16" s="26" t="str">
        <f>IF(AND(F$12&gt;='Datos compra'!$F9,'Proyección de cuotas'!F$12&lt;='Datos compra'!$H9),'Datos compra'!$E9,"")</f>
        <v/>
      </c>
      <c r="G16" s="26" t="str">
        <f>IF(AND(G$12&gt;='Datos compra'!$F9,'Proyección de cuotas'!G$12&lt;='Datos compra'!$H9),'Datos compra'!$E9,"")</f>
        <v/>
      </c>
      <c r="H16" s="26" t="str">
        <f>IF(AND(H$12&gt;='Datos compra'!$F9,'Proyección de cuotas'!H$12&lt;='Datos compra'!$H9),'Datos compra'!$E9,"")</f>
        <v/>
      </c>
      <c r="I16" s="26" t="str">
        <f>IF(AND(I$12&gt;='Datos compra'!$F9,'Proyección de cuotas'!I$12&lt;='Datos compra'!$H9),'Datos compra'!$E9,"")</f>
        <v/>
      </c>
      <c r="J16" s="26" t="str">
        <f>IF(AND(J$12&gt;='Datos compra'!$F9,'Proyección de cuotas'!J$12&lt;='Datos compra'!$H9),'Datos compra'!$E9,"")</f>
        <v/>
      </c>
      <c r="K16" s="26" t="str">
        <f>IF(AND(K$12&gt;='Datos compra'!$F9,'Proyección de cuotas'!K$12&lt;='Datos compra'!$H9),'Datos compra'!$E9,"")</f>
        <v/>
      </c>
      <c r="L16" s="26" t="str">
        <f>IF(AND(L$12&gt;='Datos compra'!$F9,'Proyección de cuotas'!L$12&lt;='Datos compra'!$H9),'Datos compra'!$E9,"")</f>
        <v/>
      </c>
      <c r="M16" s="26" t="str">
        <f>IF(AND(M$12&gt;='Datos compra'!$F9,'Proyección de cuotas'!M$12&lt;='Datos compra'!$H9),'Datos compra'!$E9,"")</f>
        <v/>
      </c>
      <c r="N16" s="26" t="str">
        <f>IF(AND(N$12&gt;='Datos compra'!$F9,'Proyección de cuotas'!N$12&lt;='Datos compra'!$H9),'Datos compra'!$E9,"")</f>
        <v/>
      </c>
      <c r="O16" s="26" t="str">
        <f>IF(AND(O$12&gt;='Datos compra'!$F9,'Proyección de cuotas'!O$12&lt;='Datos compra'!$H9),'Datos compra'!$E9,"")</f>
        <v/>
      </c>
      <c r="P16" s="26" t="str">
        <f>IF(AND(P$12&gt;='Datos compra'!$F9,'Proyección de cuotas'!P$12&lt;='Datos compra'!$H9),'Datos compra'!$E9,"")</f>
        <v/>
      </c>
      <c r="Q16" s="26" t="str">
        <f>IF(AND(Q$12&gt;='Datos compra'!$F9,'Proyección de cuotas'!Q$12&lt;='Datos compra'!$H9),'Datos compra'!$E9,"")</f>
        <v/>
      </c>
      <c r="R16" s="26" t="str">
        <f>IF(AND(R$12&gt;='Datos compra'!$F9,'Proyección de cuotas'!R$12&lt;='Datos compra'!$H9),'Datos compra'!$E9,"")</f>
        <v/>
      </c>
      <c r="S16" s="26" t="str">
        <f>IF(AND(S$12&gt;='Datos compra'!$F9,'Proyección de cuotas'!S$12&lt;='Datos compra'!$H9),'Datos compra'!$E9,"")</f>
        <v/>
      </c>
      <c r="T16" s="26" t="str">
        <f>IF(AND(T$12&gt;='Datos compra'!$F9,'Proyección de cuotas'!T$12&lt;='Datos compra'!$H9),'Datos compra'!$E9,"")</f>
        <v/>
      </c>
      <c r="U16" s="26" t="str">
        <f>IF(AND(U$12&gt;='Datos compra'!$F9,'Proyección de cuotas'!U$12&lt;='Datos compra'!$H9),'Datos compra'!$E9,"")</f>
        <v/>
      </c>
      <c r="V16" s="26" t="str">
        <f>IF(AND(V$12&gt;='Datos compra'!$F9,'Proyección de cuotas'!V$12&lt;='Datos compra'!$H9),'Datos compra'!$E9,"")</f>
        <v/>
      </c>
      <c r="W16" s="26" t="str">
        <f>IF(AND(W$12&gt;='Datos compra'!$F9,'Proyección de cuotas'!W$12&lt;='Datos compra'!$H9),'Datos compra'!$E9,"")</f>
        <v/>
      </c>
      <c r="X16" s="26" t="str">
        <f>IF(AND(X$12&gt;='Datos compra'!$F9,'Proyección de cuotas'!X$12&lt;='Datos compra'!$H9),'Datos compra'!$E9,"")</f>
        <v/>
      </c>
      <c r="Y16" s="26" t="str">
        <f>IF(AND(Y$12&gt;='Datos compra'!$F9,'Proyección de cuotas'!Y$12&lt;='Datos compra'!$H9),'Datos compra'!$E9,"")</f>
        <v/>
      </c>
      <c r="Z16" s="26" t="str">
        <f>IF(AND(Z$12&gt;='Datos compra'!$F9,'Proyección de cuotas'!Z$12&lt;='Datos compra'!$H9),'Datos compra'!$E9,"")</f>
        <v/>
      </c>
      <c r="AA16" s="26" t="str">
        <f>IF(AND(AA$12&gt;='Datos compra'!$F9,'Proyección de cuotas'!AA$12&lt;='Datos compra'!$H9),'Datos compra'!$E9,"")</f>
        <v/>
      </c>
      <c r="AB16" s="26" t="str">
        <f>IF(AND(AB$12&gt;='Datos compra'!$F9,'Proyección de cuotas'!AB$12&lt;='Datos compra'!$H9),'Datos compra'!$E9,"")</f>
        <v/>
      </c>
      <c r="AC16" s="26" t="str">
        <f>IF(AND(AC$12&gt;='Datos compra'!$F9,'Proyección de cuotas'!AC$12&lt;='Datos compra'!$H9),'Datos compra'!$E9,"")</f>
        <v/>
      </c>
      <c r="AD16" s="26" t="str">
        <f>IF(AND(AD$12&gt;='Datos compra'!$F9,'Proyección de cuotas'!AD$12&lt;='Datos compra'!$H9),'Datos compra'!$E9,"")</f>
        <v/>
      </c>
      <c r="AE16" s="26" t="str">
        <f>IF(AND(AE$12&gt;='Datos compra'!$F9,'Proyección de cuotas'!AE$12&lt;='Datos compra'!$H9),'Datos compra'!$E9,"")</f>
        <v/>
      </c>
      <c r="AF16" s="26" t="str">
        <f>IF(AND(AF$12&gt;='Datos compra'!$F9,'Proyección de cuotas'!AF$12&lt;='Datos compra'!$H9),'Datos compra'!$E9,"")</f>
        <v/>
      </c>
      <c r="AG16" s="26" t="str">
        <f>IF(AND(AG$12&gt;='Datos compra'!$F9,'Proyección de cuotas'!AG$12&lt;='Datos compra'!$H9),'Datos compra'!$E9,"")</f>
        <v/>
      </c>
      <c r="AH16" s="26" t="str">
        <f>IF(AND(AH$12&gt;='Datos compra'!$F9,'Proyección de cuotas'!AH$12&lt;='Datos compra'!$H9),'Datos compra'!$E9,"")</f>
        <v/>
      </c>
      <c r="AI16" s="26" t="str">
        <f>IF(AND(AI$12&gt;='Datos compra'!$F9,'Proyección de cuotas'!AI$12&lt;='Datos compra'!$H9),'Datos compra'!$E9,"")</f>
        <v/>
      </c>
      <c r="AJ16" s="26" t="str">
        <f>IF(AND(AJ$12&gt;='Datos compra'!$F9,'Proyección de cuotas'!AJ$12&lt;='Datos compra'!$H9),'Datos compra'!$E9,"")</f>
        <v/>
      </c>
      <c r="AK16" s="26" t="str">
        <f>IF(AND(AK$12&gt;='Datos compra'!$F9,'Proyección de cuotas'!AK$12&lt;='Datos compra'!$H9),'Datos compra'!$E9,"")</f>
        <v/>
      </c>
      <c r="AL16" s="26" t="str">
        <f>IF(AND(AL$12&gt;='Datos compra'!$F9,'Proyección de cuotas'!AL$12&lt;='Datos compra'!$H9),'Datos compra'!$E9,"")</f>
        <v/>
      </c>
      <c r="AM16" s="26" t="str">
        <f>IF(AND(AM$12&gt;='Datos compra'!$F9,'Proyección de cuotas'!AM$12&lt;='Datos compra'!$H9),'Datos compra'!$E9,"")</f>
        <v/>
      </c>
      <c r="AN16" s="1"/>
      <c r="AO16" s="1"/>
    </row>
    <row r="17" spans="2:41" ht="18.45" x14ac:dyDescent="0.4">
      <c r="B17" s="16" t="str">
        <f>IF('Datos compra'!B10="","",'Datos compra'!B10)</f>
        <v/>
      </c>
      <c r="C17" s="16" t="str">
        <f>IF('Datos compra'!G10="","",'Datos compra'!G10)</f>
        <v/>
      </c>
      <c r="D17" s="26" t="str">
        <f>IF(AND(D$12&gt;='Datos compra'!$F10,'Proyección de cuotas'!D$12&lt;='Datos compra'!$H10),'Datos compra'!$E10,"")</f>
        <v/>
      </c>
      <c r="E17" s="26" t="str">
        <f>IF(AND(E$12&gt;='Datos compra'!$F10,'Proyección de cuotas'!E$12&lt;='Datos compra'!$H10),'Datos compra'!$E10,"")</f>
        <v/>
      </c>
      <c r="F17" s="26" t="str">
        <f>IF(AND(F$12&gt;='Datos compra'!$F10,'Proyección de cuotas'!F$12&lt;='Datos compra'!$H10),'Datos compra'!$E10,"")</f>
        <v/>
      </c>
      <c r="G17" s="26" t="str">
        <f>IF(AND(G$12&gt;='Datos compra'!$F10,'Proyección de cuotas'!G$12&lt;='Datos compra'!$H10),'Datos compra'!$E10,"")</f>
        <v/>
      </c>
      <c r="H17" s="26" t="str">
        <f>IF(AND(H$12&gt;='Datos compra'!$F10,'Proyección de cuotas'!H$12&lt;='Datos compra'!$H10),'Datos compra'!$E10,"")</f>
        <v/>
      </c>
      <c r="I17" s="26" t="str">
        <f>IF(AND(I$12&gt;='Datos compra'!$F10,'Proyección de cuotas'!I$12&lt;='Datos compra'!$H10),'Datos compra'!$E10,"")</f>
        <v/>
      </c>
      <c r="J17" s="26" t="str">
        <f>IF(AND(J$12&gt;='Datos compra'!$F10,'Proyección de cuotas'!J$12&lt;='Datos compra'!$H10),'Datos compra'!$E10,"")</f>
        <v/>
      </c>
      <c r="K17" s="26" t="str">
        <f>IF(AND(K$12&gt;='Datos compra'!$F10,'Proyección de cuotas'!K$12&lt;='Datos compra'!$H10),'Datos compra'!$E10,"")</f>
        <v/>
      </c>
      <c r="L17" s="26" t="str">
        <f>IF(AND(L$12&gt;='Datos compra'!$F10,'Proyección de cuotas'!L$12&lt;='Datos compra'!$H10),'Datos compra'!$E10,"")</f>
        <v/>
      </c>
      <c r="M17" s="26" t="str">
        <f>IF(AND(M$12&gt;='Datos compra'!$F10,'Proyección de cuotas'!M$12&lt;='Datos compra'!$H10),'Datos compra'!$E10,"")</f>
        <v/>
      </c>
      <c r="N17" s="26" t="str">
        <f>IF(AND(N$12&gt;='Datos compra'!$F10,'Proyección de cuotas'!N$12&lt;='Datos compra'!$H10),'Datos compra'!$E10,"")</f>
        <v/>
      </c>
      <c r="O17" s="26" t="str">
        <f>IF(AND(O$12&gt;='Datos compra'!$F10,'Proyección de cuotas'!O$12&lt;='Datos compra'!$H10),'Datos compra'!$E10,"")</f>
        <v/>
      </c>
      <c r="P17" s="26" t="str">
        <f>IF(AND(P$12&gt;='Datos compra'!$F10,'Proyección de cuotas'!P$12&lt;='Datos compra'!$H10),'Datos compra'!$E10,"")</f>
        <v/>
      </c>
      <c r="Q17" s="26" t="str">
        <f>IF(AND(Q$12&gt;='Datos compra'!$F10,'Proyección de cuotas'!Q$12&lt;='Datos compra'!$H10),'Datos compra'!$E10,"")</f>
        <v/>
      </c>
      <c r="R17" s="26" t="str">
        <f>IF(AND(R$12&gt;='Datos compra'!$F10,'Proyección de cuotas'!R$12&lt;='Datos compra'!$H10),'Datos compra'!$E10,"")</f>
        <v/>
      </c>
      <c r="S17" s="26" t="str">
        <f>IF(AND(S$12&gt;='Datos compra'!$F10,'Proyección de cuotas'!S$12&lt;='Datos compra'!$H10),'Datos compra'!$E10,"")</f>
        <v/>
      </c>
      <c r="T17" s="26" t="str">
        <f>IF(AND(T$12&gt;='Datos compra'!$F10,'Proyección de cuotas'!T$12&lt;='Datos compra'!$H10),'Datos compra'!$E10,"")</f>
        <v/>
      </c>
      <c r="U17" s="26" t="str">
        <f>IF(AND(U$12&gt;='Datos compra'!$F10,'Proyección de cuotas'!U$12&lt;='Datos compra'!$H10),'Datos compra'!$E10,"")</f>
        <v/>
      </c>
      <c r="V17" s="26" t="str">
        <f>IF(AND(V$12&gt;='Datos compra'!$F10,'Proyección de cuotas'!V$12&lt;='Datos compra'!$H10),'Datos compra'!$E10,"")</f>
        <v/>
      </c>
      <c r="W17" s="26" t="str">
        <f>IF(AND(W$12&gt;='Datos compra'!$F10,'Proyección de cuotas'!W$12&lt;='Datos compra'!$H10),'Datos compra'!$E10,"")</f>
        <v/>
      </c>
      <c r="X17" s="26" t="str">
        <f>IF(AND(X$12&gt;='Datos compra'!$F10,'Proyección de cuotas'!X$12&lt;='Datos compra'!$H10),'Datos compra'!$E10,"")</f>
        <v/>
      </c>
      <c r="Y17" s="26" t="str">
        <f>IF(AND(Y$12&gt;='Datos compra'!$F10,'Proyección de cuotas'!Y$12&lt;='Datos compra'!$H10),'Datos compra'!$E10,"")</f>
        <v/>
      </c>
      <c r="Z17" s="26" t="str">
        <f>IF(AND(Z$12&gt;='Datos compra'!$F10,'Proyección de cuotas'!Z$12&lt;='Datos compra'!$H10),'Datos compra'!$E10,"")</f>
        <v/>
      </c>
      <c r="AA17" s="26" t="str">
        <f>IF(AND(AA$12&gt;='Datos compra'!$F10,'Proyección de cuotas'!AA$12&lt;='Datos compra'!$H10),'Datos compra'!$E10,"")</f>
        <v/>
      </c>
      <c r="AB17" s="26" t="str">
        <f>IF(AND(AB$12&gt;='Datos compra'!$F10,'Proyección de cuotas'!AB$12&lt;='Datos compra'!$H10),'Datos compra'!$E10,"")</f>
        <v/>
      </c>
      <c r="AC17" s="26" t="str">
        <f>IF(AND(AC$12&gt;='Datos compra'!$F10,'Proyección de cuotas'!AC$12&lt;='Datos compra'!$H10),'Datos compra'!$E10,"")</f>
        <v/>
      </c>
      <c r="AD17" s="26" t="str">
        <f>IF(AND(AD$12&gt;='Datos compra'!$F10,'Proyección de cuotas'!AD$12&lt;='Datos compra'!$H10),'Datos compra'!$E10,"")</f>
        <v/>
      </c>
      <c r="AE17" s="26" t="str">
        <f>IF(AND(AE$12&gt;='Datos compra'!$F10,'Proyección de cuotas'!AE$12&lt;='Datos compra'!$H10),'Datos compra'!$E10,"")</f>
        <v/>
      </c>
      <c r="AF17" s="26" t="str">
        <f>IF(AND(AF$12&gt;='Datos compra'!$F10,'Proyección de cuotas'!AF$12&lt;='Datos compra'!$H10),'Datos compra'!$E10,"")</f>
        <v/>
      </c>
      <c r="AG17" s="26" t="str">
        <f>IF(AND(AG$12&gt;='Datos compra'!$F10,'Proyección de cuotas'!AG$12&lt;='Datos compra'!$H10),'Datos compra'!$E10,"")</f>
        <v/>
      </c>
      <c r="AH17" s="26" t="str">
        <f>IF(AND(AH$12&gt;='Datos compra'!$F10,'Proyección de cuotas'!AH$12&lt;='Datos compra'!$H10),'Datos compra'!$E10,"")</f>
        <v/>
      </c>
      <c r="AI17" s="26" t="str">
        <f>IF(AND(AI$12&gt;='Datos compra'!$F10,'Proyección de cuotas'!AI$12&lt;='Datos compra'!$H10),'Datos compra'!$E10,"")</f>
        <v/>
      </c>
      <c r="AJ17" s="26" t="str">
        <f>IF(AND(AJ$12&gt;='Datos compra'!$F10,'Proyección de cuotas'!AJ$12&lt;='Datos compra'!$H10),'Datos compra'!$E10,"")</f>
        <v/>
      </c>
      <c r="AK17" s="26" t="str">
        <f>IF(AND(AK$12&gt;='Datos compra'!$F10,'Proyección de cuotas'!AK$12&lt;='Datos compra'!$H10),'Datos compra'!$E10,"")</f>
        <v/>
      </c>
      <c r="AL17" s="26" t="str">
        <f>IF(AND(AL$12&gt;='Datos compra'!$F10,'Proyección de cuotas'!AL$12&lt;='Datos compra'!$H10),'Datos compra'!$E10,"")</f>
        <v/>
      </c>
      <c r="AM17" s="26" t="str">
        <f>IF(AND(AM$12&gt;='Datos compra'!$F10,'Proyección de cuotas'!AM$12&lt;='Datos compra'!$H10),'Datos compra'!$E10,"")</f>
        <v/>
      </c>
      <c r="AN17" s="1"/>
      <c r="AO17" s="1"/>
    </row>
    <row r="18" spans="2:41" ht="18.45" x14ac:dyDescent="0.4">
      <c r="B18" s="16" t="str">
        <f>IF('Datos compra'!B11="","",'Datos compra'!B11)</f>
        <v/>
      </c>
      <c r="C18" s="16" t="str">
        <f>IF('Datos compra'!G11="","",'Datos compra'!G11)</f>
        <v/>
      </c>
      <c r="D18" s="26" t="str">
        <f>IF(AND(D$12&gt;='Datos compra'!$F11,'Proyección de cuotas'!D$12&lt;='Datos compra'!$H11),'Datos compra'!$E11,"")</f>
        <v/>
      </c>
      <c r="E18" s="26" t="str">
        <f>IF(AND(E$12&gt;='Datos compra'!$F11,'Proyección de cuotas'!E$12&lt;='Datos compra'!$H11),'Datos compra'!$E11,"")</f>
        <v/>
      </c>
      <c r="F18" s="26" t="str">
        <f>IF(AND(F$12&gt;='Datos compra'!$F11,'Proyección de cuotas'!F$12&lt;='Datos compra'!$H11),'Datos compra'!$E11,"")</f>
        <v/>
      </c>
      <c r="G18" s="26" t="str">
        <f>IF(AND(G$12&gt;='Datos compra'!$F11,'Proyección de cuotas'!G$12&lt;='Datos compra'!$H11),'Datos compra'!$E11,"")</f>
        <v/>
      </c>
      <c r="H18" s="26" t="str">
        <f>IF(AND(H$12&gt;='Datos compra'!$F11,'Proyección de cuotas'!H$12&lt;='Datos compra'!$H11),'Datos compra'!$E11,"")</f>
        <v/>
      </c>
      <c r="I18" s="26" t="str">
        <f>IF(AND(I$12&gt;='Datos compra'!$F11,'Proyección de cuotas'!I$12&lt;='Datos compra'!$H11),'Datos compra'!$E11,"")</f>
        <v/>
      </c>
      <c r="J18" s="26" t="str">
        <f>IF(AND(J$12&gt;='Datos compra'!$F11,'Proyección de cuotas'!J$12&lt;='Datos compra'!$H11),'Datos compra'!$E11,"")</f>
        <v/>
      </c>
      <c r="K18" s="26" t="str">
        <f>IF(AND(K$12&gt;='Datos compra'!$F11,'Proyección de cuotas'!K$12&lt;='Datos compra'!$H11),'Datos compra'!$E11,"")</f>
        <v/>
      </c>
      <c r="L18" s="26" t="str">
        <f>IF(AND(L$12&gt;='Datos compra'!$F11,'Proyección de cuotas'!L$12&lt;='Datos compra'!$H11),'Datos compra'!$E11,"")</f>
        <v/>
      </c>
      <c r="M18" s="26" t="str">
        <f>IF(AND(M$12&gt;='Datos compra'!$F11,'Proyección de cuotas'!M$12&lt;='Datos compra'!$H11),'Datos compra'!$E11,"")</f>
        <v/>
      </c>
      <c r="N18" s="26" t="str">
        <f>IF(AND(N$12&gt;='Datos compra'!$F11,'Proyección de cuotas'!N$12&lt;='Datos compra'!$H11),'Datos compra'!$E11,"")</f>
        <v/>
      </c>
      <c r="O18" s="26" t="str">
        <f>IF(AND(O$12&gt;='Datos compra'!$F11,'Proyección de cuotas'!O$12&lt;='Datos compra'!$H11),'Datos compra'!$E11,"")</f>
        <v/>
      </c>
      <c r="P18" s="26" t="str">
        <f>IF(AND(P$12&gt;='Datos compra'!$F11,'Proyección de cuotas'!P$12&lt;='Datos compra'!$H11),'Datos compra'!$E11,"")</f>
        <v/>
      </c>
      <c r="Q18" s="26" t="str">
        <f>IF(AND(Q$12&gt;='Datos compra'!$F11,'Proyección de cuotas'!Q$12&lt;='Datos compra'!$H11),'Datos compra'!$E11,"")</f>
        <v/>
      </c>
      <c r="R18" s="26" t="str">
        <f>IF(AND(R$12&gt;='Datos compra'!$F11,'Proyección de cuotas'!R$12&lt;='Datos compra'!$H11),'Datos compra'!$E11,"")</f>
        <v/>
      </c>
      <c r="S18" s="26" t="str">
        <f>IF(AND(S$12&gt;='Datos compra'!$F11,'Proyección de cuotas'!S$12&lt;='Datos compra'!$H11),'Datos compra'!$E11,"")</f>
        <v/>
      </c>
      <c r="T18" s="26" t="str">
        <f>IF(AND(T$12&gt;='Datos compra'!$F11,'Proyección de cuotas'!T$12&lt;='Datos compra'!$H11),'Datos compra'!$E11,"")</f>
        <v/>
      </c>
      <c r="U18" s="26" t="str">
        <f>IF(AND(U$12&gt;='Datos compra'!$F11,'Proyección de cuotas'!U$12&lt;='Datos compra'!$H11),'Datos compra'!$E11,"")</f>
        <v/>
      </c>
      <c r="V18" s="26" t="str">
        <f>IF(AND(V$12&gt;='Datos compra'!$F11,'Proyección de cuotas'!V$12&lt;='Datos compra'!$H11),'Datos compra'!$E11,"")</f>
        <v/>
      </c>
      <c r="W18" s="26" t="str">
        <f>IF(AND(W$12&gt;='Datos compra'!$F11,'Proyección de cuotas'!W$12&lt;='Datos compra'!$H11),'Datos compra'!$E11,"")</f>
        <v/>
      </c>
      <c r="X18" s="26" t="str">
        <f>IF(AND(X$12&gt;='Datos compra'!$F11,'Proyección de cuotas'!X$12&lt;='Datos compra'!$H11),'Datos compra'!$E11,"")</f>
        <v/>
      </c>
      <c r="Y18" s="26" t="str">
        <f>IF(AND(Y$12&gt;='Datos compra'!$F11,'Proyección de cuotas'!Y$12&lt;='Datos compra'!$H11),'Datos compra'!$E11,"")</f>
        <v/>
      </c>
      <c r="Z18" s="26" t="str">
        <f>IF(AND(Z$12&gt;='Datos compra'!$F11,'Proyección de cuotas'!Z$12&lt;='Datos compra'!$H11),'Datos compra'!$E11,"")</f>
        <v/>
      </c>
      <c r="AA18" s="26" t="str">
        <f>IF(AND(AA$12&gt;='Datos compra'!$F11,'Proyección de cuotas'!AA$12&lt;='Datos compra'!$H11),'Datos compra'!$E11,"")</f>
        <v/>
      </c>
      <c r="AB18" s="26" t="str">
        <f>IF(AND(AB$12&gt;='Datos compra'!$F11,'Proyección de cuotas'!AB$12&lt;='Datos compra'!$H11),'Datos compra'!$E11,"")</f>
        <v/>
      </c>
      <c r="AC18" s="26" t="str">
        <f>IF(AND(AC$12&gt;='Datos compra'!$F11,'Proyección de cuotas'!AC$12&lt;='Datos compra'!$H11),'Datos compra'!$E11,"")</f>
        <v/>
      </c>
      <c r="AD18" s="26" t="str">
        <f>IF(AND(AD$12&gt;='Datos compra'!$F11,'Proyección de cuotas'!AD$12&lt;='Datos compra'!$H11),'Datos compra'!$E11,"")</f>
        <v/>
      </c>
      <c r="AE18" s="26" t="str">
        <f>IF(AND(AE$12&gt;='Datos compra'!$F11,'Proyección de cuotas'!AE$12&lt;='Datos compra'!$H11),'Datos compra'!$E11,"")</f>
        <v/>
      </c>
      <c r="AF18" s="26" t="str">
        <f>IF(AND(AF$12&gt;='Datos compra'!$F11,'Proyección de cuotas'!AF$12&lt;='Datos compra'!$H11),'Datos compra'!$E11,"")</f>
        <v/>
      </c>
      <c r="AG18" s="26" t="str">
        <f>IF(AND(AG$12&gt;='Datos compra'!$F11,'Proyección de cuotas'!AG$12&lt;='Datos compra'!$H11),'Datos compra'!$E11,"")</f>
        <v/>
      </c>
      <c r="AH18" s="26" t="str">
        <f>IF(AND(AH$12&gt;='Datos compra'!$F11,'Proyección de cuotas'!AH$12&lt;='Datos compra'!$H11),'Datos compra'!$E11,"")</f>
        <v/>
      </c>
      <c r="AI18" s="26" t="str">
        <f>IF(AND(AI$12&gt;='Datos compra'!$F11,'Proyección de cuotas'!AI$12&lt;='Datos compra'!$H11),'Datos compra'!$E11,"")</f>
        <v/>
      </c>
      <c r="AJ18" s="26" t="str">
        <f>IF(AND(AJ$12&gt;='Datos compra'!$F11,'Proyección de cuotas'!AJ$12&lt;='Datos compra'!$H11),'Datos compra'!$E11,"")</f>
        <v/>
      </c>
      <c r="AK18" s="26" t="str">
        <f>IF(AND(AK$12&gt;='Datos compra'!$F11,'Proyección de cuotas'!AK$12&lt;='Datos compra'!$H11),'Datos compra'!$E11,"")</f>
        <v/>
      </c>
      <c r="AL18" s="26" t="str">
        <f>IF(AND(AL$12&gt;='Datos compra'!$F11,'Proyección de cuotas'!AL$12&lt;='Datos compra'!$H11),'Datos compra'!$E11,"")</f>
        <v/>
      </c>
      <c r="AM18" s="26" t="str">
        <f>IF(AND(AM$12&gt;='Datos compra'!$F11,'Proyección de cuotas'!AM$12&lt;='Datos compra'!$H11),'Datos compra'!$E11,"")</f>
        <v/>
      </c>
      <c r="AN18" s="1"/>
      <c r="AO18" s="1"/>
    </row>
    <row r="19" spans="2:41" ht="18.45" x14ac:dyDescent="0.4">
      <c r="B19" s="16" t="str">
        <f>IF('Datos compra'!B12="","",'Datos compra'!B12)</f>
        <v/>
      </c>
      <c r="C19" s="16" t="str">
        <f>IF('Datos compra'!G12="","",'Datos compra'!G12)</f>
        <v/>
      </c>
      <c r="D19" s="26" t="str">
        <f>IF(AND(D$12&gt;='Datos compra'!$F12,'Proyección de cuotas'!D$12&lt;='Datos compra'!$H12),'Datos compra'!$E12,"")</f>
        <v/>
      </c>
      <c r="E19" s="26" t="str">
        <f>IF(AND(E$12&gt;='Datos compra'!$F12,'Proyección de cuotas'!E$12&lt;='Datos compra'!$H12),'Datos compra'!$E12,"")</f>
        <v/>
      </c>
      <c r="F19" s="26" t="str">
        <f>IF(AND(F$12&gt;='Datos compra'!$F12,'Proyección de cuotas'!F$12&lt;='Datos compra'!$H12),'Datos compra'!$E12,"")</f>
        <v/>
      </c>
      <c r="G19" s="26" t="str">
        <f>IF(AND(G$12&gt;='Datos compra'!$F12,'Proyección de cuotas'!G$12&lt;='Datos compra'!$H12),'Datos compra'!$E12,"")</f>
        <v/>
      </c>
      <c r="H19" s="26" t="str">
        <f>IF(AND(H$12&gt;='Datos compra'!$F12,'Proyección de cuotas'!H$12&lt;='Datos compra'!$H12),'Datos compra'!$E12,"")</f>
        <v/>
      </c>
      <c r="I19" s="26" t="str">
        <f>IF(AND(I$12&gt;='Datos compra'!$F12,'Proyección de cuotas'!I$12&lt;='Datos compra'!$H12),'Datos compra'!$E12,"")</f>
        <v/>
      </c>
      <c r="J19" s="26" t="str">
        <f>IF(AND(J$12&gt;='Datos compra'!$F12,'Proyección de cuotas'!J$12&lt;='Datos compra'!$H12),'Datos compra'!$E12,"")</f>
        <v/>
      </c>
      <c r="K19" s="26" t="str">
        <f>IF(AND(K$12&gt;='Datos compra'!$F12,'Proyección de cuotas'!K$12&lt;='Datos compra'!$H12),'Datos compra'!$E12,"")</f>
        <v/>
      </c>
      <c r="L19" s="26" t="str">
        <f>IF(AND(L$12&gt;='Datos compra'!$F12,'Proyección de cuotas'!L$12&lt;='Datos compra'!$H12),'Datos compra'!$E12,"")</f>
        <v/>
      </c>
      <c r="M19" s="26" t="str">
        <f>IF(AND(M$12&gt;='Datos compra'!$F12,'Proyección de cuotas'!M$12&lt;='Datos compra'!$H12),'Datos compra'!$E12,"")</f>
        <v/>
      </c>
      <c r="N19" s="26" t="str">
        <f>IF(AND(N$12&gt;='Datos compra'!$F12,'Proyección de cuotas'!N$12&lt;='Datos compra'!$H12),'Datos compra'!$E12,"")</f>
        <v/>
      </c>
      <c r="O19" s="26" t="str">
        <f>IF(AND(O$12&gt;='Datos compra'!$F12,'Proyección de cuotas'!O$12&lt;='Datos compra'!$H12),'Datos compra'!$E12,"")</f>
        <v/>
      </c>
      <c r="P19" s="26" t="str">
        <f>IF(AND(P$12&gt;='Datos compra'!$F12,'Proyección de cuotas'!P$12&lt;='Datos compra'!$H12),'Datos compra'!$E12,"")</f>
        <v/>
      </c>
      <c r="Q19" s="26" t="str">
        <f>IF(AND(Q$12&gt;='Datos compra'!$F12,'Proyección de cuotas'!Q$12&lt;='Datos compra'!$H12),'Datos compra'!$E12,"")</f>
        <v/>
      </c>
      <c r="R19" s="26" t="str">
        <f>IF(AND(R$12&gt;='Datos compra'!$F12,'Proyección de cuotas'!R$12&lt;='Datos compra'!$H12),'Datos compra'!$E12,"")</f>
        <v/>
      </c>
      <c r="S19" s="26" t="str">
        <f>IF(AND(S$12&gt;='Datos compra'!$F12,'Proyección de cuotas'!S$12&lt;='Datos compra'!$H12),'Datos compra'!$E12,"")</f>
        <v/>
      </c>
      <c r="T19" s="26" t="str">
        <f>IF(AND(T$12&gt;='Datos compra'!$F12,'Proyección de cuotas'!T$12&lt;='Datos compra'!$H12),'Datos compra'!$E12,"")</f>
        <v/>
      </c>
      <c r="U19" s="26" t="str">
        <f>IF(AND(U$12&gt;='Datos compra'!$F12,'Proyección de cuotas'!U$12&lt;='Datos compra'!$H12),'Datos compra'!$E12,"")</f>
        <v/>
      </c>
      <c r="V19" s="26" t="str">
        <f>IF(AND(V$12&gt;='Datos compra'!$F12,'Proyección de cuotas'!V$12&lt;='Datos compra'!$H12),'Datos compra'!$E12,"")</f>
        <v/>
      </c>
      <c r="W19" s="26" t="str">
        <f>IF(AND(W$12&gt;='Datos compra'!$F12,'Proyección de cuotas'!W$12&lt;='Datos compra'!$H12),'Datos compra'!$E12,"")</f>
        <v/>
      </c>
      <c r="X19" s="26" t="str">
        <f>IF(AND(X$12&gt;='Datos compra'!$F12,'Proyección de cuotas'!X$12&lt;='Datos compra'!$H12),'Datos compra'!$E12,"")</f>
        <v/>
      </c>
      <c r="Y19" s="26" t="str">
        <f>IF(AND(Y$12&gt;='Datos compra'!$F12,'Proyección de cuotas'!Y$12&lt;='Datos compra'!$H12),'Datos compra'!$E12,"")</f>
        <v/>
      </c>
      <c r="Z19" s="26" t="str">
        <f>IF(AND(Z$12&gt;='Datos compra'!$F12,'Proyección de cuotas'!Z$12&lt;='Datos compra'!$H12),'Datos compra'!$E12,"")</f>
        <v/>
      </c>
      <c r="AA19" s="26" t="str">
        <f>IF(AND(AA$12&gt;='Datos compra'!$F12,'Proyección de cuotas'!AA$12&lt;='Datos compra'!$H12),'Datos compra'!$E12,"")</f>
        <v/>
      </c>
      <c r="AB19" s="26" t="str">
        <f>IF(AND(AB$12&gt;='Datos compra'!$F12,'Proyección de cuotas'!AB$12&lt;='Datos compra'!$H12),'Datos compra'!$E12,"")</f>
        <v/>
      </c>
      <c r="AC19" s="26" t="str">
        <f>IF(AND(AC$12&gt;='Datos compra'!$F12,'Proyección de cuotas'!AC$12&lt;='Datos compra'!$H12),'Datos compra'!$E12,"")</f>
        <v/>
      </c>
      <c r="AD19" s="26" t="str">
        <f>IF(AND(AD$12&gt;='Datos compra'!$F12,'Proyección de cuotas'!AD$12&lt;='Datos compra'!$H12),'Datos compra'!$E12,"")</f>
        <v/>
      </c>
      <c r="AE19" s="26" t="str">
        <f>IF(AND(AE$12&gt;='Datos compra'!$F12,'Proyección de cuotas'!AE$12&lt;='Datos compra'!$H12),'Datos compra'!$E12,"")</f>
        <v/>
      </c>
      <c r="AF19" s="26" t="str">
        <f>IF(AND(AF$12&gt;='Datos compra'!$F12,'Proyección de cuotas'!AF$12&lt;='Datos compra'!$H12),'Datos compra'!$E12,"")</f>
        <v/>
      </c>
      <c r="AG19" s="26" t="str">
        <f>IF(AND(AG$12&gt;='Datos compra'!$F12,'Proyección de cuotas'!AG$12&lt;='Datos compra'!$H12),'Datos compra'!$E12,"")</f>
        <v/>
      </c>
      <c r="AH19" s="26" t="str">
        <f>IF(AND(AH$12&gt;='Datos compra'!$F12,'Proyección de cuotas'!AH$12&lt;='Datos compra'!$H12),'Datos compra'!$E12,"")</f>
        <v/>
      </c>
      <c r="AI19" s="26" t="str">
        <f>IF(AND(AI$12&gt;='Datos compra'!$F12,'Proyección de cuotas'!AI$12&lt;='Datos compra'!$H12),'Datos compra'!$E12,"")</f>
        <v/>
      </c>
      <c r="AJ19" s="26" t="str">
        <f>IF(AND(AJ$12&gt;='Datos compra'!$F12,'Proyección de cuotas'!AJ$12&lt;='Datos compra'!$H12),'Datos compra'!$E12,"")</f>
        <v/>
      </c>
      <c r="AK19" s="26" t="str">
        <f>IF(AND(AK$12&gt;='Datos compra'!$F12,'Proyección de cuotas'!AK$12&lt;='Datos compra'!$H12),'Datos compra'!$E12,"")</f>
        <v/>
      </c>
      <c r="AL19" s="26" t="str">
        <f>IF(AND(AL$12&gt;='Datos compra'!$F12,'Proyección de cuotas'!AL$12&lt;='Datos compra'!$H12),'Datos compra'!$E12,"")</f>
        <v/>
      </c>
      <c r="AM19" s="26" t="str">
        <f>IF(AND(AM$12&gt;='Datos compra'!$F12,'Proyección de cuotas'!AM$12&lt;='Datos compra'!$H12),'Datos compra'!$E12,"")</f>
        <v/>
      </c>
      <c r="AN19" s="1"/>
      <c r="AO19" s="1"/>
    </row>
    <row r="20" spans="2:41" ht="18.45" x14ac:dyDescent="0.4">
      <c r="B20" s="16" t="str">
        <f>IF('Datos compra'!B13="","",'Datos compra'!B13)</f>
        <v/>
      </c>
      <c r="C20" s="16" t="str">
        <f>IF('Datos compra'!G13="","",'Datos compra'!G13)</f>
        <v/>
      </c>
      <c r="D20" s="26" t="str">
        <f>IF(AND(D$12&gt;='Datos compra'!$F13,'Proyección de cuotas'!D$12&lt;='Datos compra'!$H13),'Datos compra'!$E13,"")</f>
        <v/>
      </c>
      <c r="E20" s="26" t="str">
        <f>IF(AND(E$12&gt;='Datos compra'!$F13,'Proyección de cuotas'!E$12&lt;='Datos compra'!$H13),'Datos compra'!$E13,"")</f>
        <v/>
      </c>
      <c r="F20" s="26" t="str">
        <f>IF(AND(F$12&gt;='Datos compra'!$F13,'Proyección de cuotas'!F$12&lt;='Datos compra'!$H13),'Datos compra'!$E13,"")</f>
        <v/>
      </c>
      <c r="G20" s="26" t="str">
        <f>IF(AND(G$12&gt;='Datos compra'!$F13,'Proyección de cuotas'!G$12&lt;='Datos compra'!$H13),'Datos compra'!$E13,"")</f>
        <v/>
      </c>
      <c r="H20" s="26" t="str">
        <f>IF(AND(H$12&gt;='Datos compra'!$F13,'Proyección de cuotas'!H$12&lt;='Datos compra'!$H13),'Datos compra'!$E13,"")</f>
        <v/>
      </c>
      <c r="I20" s="26" t="str">
        <f>IF(AND(I$12&gt;='Datos compra'!$F13,'Proyección de cuotas'!I$12&lt;='Datos compra'!$H13),'Datos compra'!$E13,"")</f>
        <v/>
      </c>
      <c r="J20" s="26" t="str">
        <f>IF(AND(J$12&gt;='Datos compra'!$F13,'Proyección de cuotas'!J$12&lt;='Datos compra'!$H13),'Datos compra'!$E13,"")</f>
        <v/>
      </c>
      <c r="K20" s="26" t="str">
        <f>IF(AND(K$12&gt;='Datos compra'!$F13,'Proyección de cuotas'!K$12&lt;='Datos compra'!$H13),'Datos compra'!$E13,"")</f>
        <v/>
      </c>
      <c r="L20" s="26" t="str">
        <f>IF(AND(L$12&gt;='Datos compra'!$F13,'Proyección de cuotas'!L$12&lt;='Datos compra'!$H13),'Datos compra'!$E13,"")</f>
        <v/>
      </c>
      <c r="M20" s="26" t="str">
        <f>IF(AND(M$12&gt;='Datos compra'!$F13,'Proyección de cuotas'!M$12&lt;='Datos compra'!$H13),'Datos compra'!$E13,"")</f>
        <v/>
      </c>
      <c r="N20" s="26" t="str">
        <f>IF(AND(N$12&gt;='Datos compra'!$F13,'Proyección de cuotas'!N$12&lt;='Datos compra'!$H13),'Datos compra'!$E13,"")</f>
        <v/>
      </c>
      <c r="O20" s="26" t="str">
        <f>IF(AND(O$12&gt;='Datos compra'!$F13,'Proyección de cuotas'!O$12&lt;='Datos compra'!$H13),'Datos compra'!$E13,"")</f>
        <v/>
      </c>
      <c r="P20" s="26" t="str">
        <f>IF(AND(P$12&gt;='Datos compra'!$F13,'Proyección de cuotas'!P$12&lt;='Datos compra'!$H13),'Datos compra'!$E13,"")</f>
        <v/>
      </c>
      <c r="Q20" s="26" t="str">
        <f>IF(AND(Q$12&gt;='Datos compra'!$F13,'Proyección de cuotas'!Q$12&lt;='Datos compra'!$H13),'Datos compra'!$E13,"")</f>
        <v/>
      </c>
      <c r="R20" s="26" t="str">
        <f>IF(AND(R$12&gt;='Datos compra'!$F13,'Proyección de cuotas'!R$12&lt;='Datos compra'!$H13),'Datos compra'!$E13,"")</f>
        <v/>
      </c>
      <c r="S20" s="26" t="str">
        <f>IF(AND(S$12&gt;='Datos compra'!$F13,'Proyección de cuotas'!S$12&lt;='Datos compra'!$H13),'Datos compra'!$E13,"")</f>
        <v/>
      </c>
      <c r="T20" s="26" t="str">
        <f>IF(AND(T$12&gt;='Datos compra'!$F13,'Proyección de cuotas'!T$12&lt;='Datos compra'!$H13),'Datos compra'!$E13,"")</f>
        <v/>
      </c>
      <c r="U20" s="26" t="str">
        <f>IF(AND(U$12&gt;='Datos compra'!$F13,'Proyección de cuotas'!U$12&lt;='Datos compra'!$H13),'Datos compra'!$E13,"")</f>
        <v/>
      </c>
      <c r="V20" s="26" t="str">
        <f>IF(AND(V$12&gt;='Datos compra'!$F13,'Proyección de cuotas'!V$12&lt;='Datos compra'!$H13),'Datos compra'!$E13,"")</f>
        <v/>
      </c>
      <c r="W20" s="26" t="str">
        <f>IF(AND(W$12&gt;='Datos compra'!$F13,'Proyección de cuotas'!W$12&lt;='Datos compra'!$H13),'Datos compra'!$E13,"")</f>
        <v/>
      </c>
      <c r="X20" s="26" t="str">
        <f>IF(AND(X$12&gt;='Datos compra'!$F13,'Proyección de cuotas'!X$12&lt;='Datos compra'!$H13),'Datos compra'!$E13,"")</f>
        <v/>
      </c>
      <c r="Y20" s="26" t="str">
        <f>IF(AND(Y$12&gt;='Datos compra'!$F13,'Proyección de cuotas'!Y$12&lt;='Datos compra'!$H13),'Datos compra'!$E13,"")</f>
        <v/>
      </c>
      <c r="Z20" s="26" t="str">
        <f>IF(AND(Z$12&gt;='Datos compra'!$F13,'Proyección de cuotas'!Z$12&lt;='Datos compra'!$H13),'Datos compra'!$E13,"")</f>
        <v/>
      </c>
      <c r="AA20" s="26" t="str">
        <f>IF(AND(AA$12&gt;='Datos compra'!$F13,'Proyección de cuotas'!AA$12&lt;='Datos compra'!$H13),'Datos compra'!$E13,"")</f>
        <v/>
      </c>
      <c r="AB20" s="26" t="str">
        <f>IF(AND(AB$12&gt;='Datos compra'!$F13,'Proyección de cuotas'!AB$12&lt;='Datos compra'!$H13),'Datos compra'!$E13,"")</f>
        <v/>
      </c>
      <c r="AC20" s="26" t="str">
        <f>IF(AND(AC$12&gt;='Datos compra'!$F13,'Proyección de cuotas'!AC$12&lt;='Datos compra'!$H13),'Datos compra'!$E13,"")</f>
        <v/>
      </c>
      <c r="AD20" s="26" t="str">
        <f>IF(AND(AD$12&gt;='Datos compra'!$F13,'Proyección de cuotas'!AD$12&lt;='Datos compra'!$H13),'Datos compra'!$E13,"")</f>
        <v/>
      </c>
      <c r="AE20" s="26" t="str">
        <f>IF(AND(AE$12&gt;='Datos compra'!$F13,'Proyección de cuotas'!AE$12&lt;='Datos compra'!$H13),'Datos compra'!$E13,"")</f>
        <v/>
      </c>
      <c r="AF20" s="26" t="str">
        <f>IF(AND(AF$12&gt;='Datos compra'!$F13,'Proyección de cuotas'!AF$12&lt;='Datos compra'!$H13),'Datos compra'!$E13,"")</f>
        <v/>
      </c>
      <c r="AG20" s="26" t="str">
        <f>IF(AND(AG$12&gt;='Datos compra'!$F13,'Proyección de cuotas'!AG$12&lt;='Datos compra'!$H13),'Datos compra'!$E13,"")</f>
        <v/>
      </c>
      <c r="AH20" s="26" t="str">
        <f>IF(AND(AH$12&gt;='Datos compra'!$F13,'Proyección de cuotas'!AH$12&lt;='Datos compra'!$H13),'Datos compra'!$E13,"")</f>
        <v/>
      </c>
      <c r="AI20" s="26" t="str">
        <f>IF(AND(AI$12&gt;='Datos compra'!$F13,'Proyección de cuotas'!AI$12&lt;='Datos compra'!$H13),'Datos compra'!$E13,"")</f>
        <v/>
      </c>
      <c r="AJ20" s="26" t="str">
        <f>IF(AND(AJ$12&gt;='Datos compra'!$F13,'Proyección de cuotas'!AJ$12&lt;='Datos compra'!$H13),'Datos compra'!$E13,"")</f>
        <v/>
      </c>
      <c r="AK20" s="26" t="str">
        <f>IF(AND(AK$12&gt;='Datos compra'!$F13,'Proyección de cuotas'!AK$12&lt;='Datos compra'!$H13),'Datos compra'!$E13,"")</f>
        <v/>
      </c>
      <c r="AL20" s="26" t="str">
        <f>IF(AND(AL$12&gt;='Datos compra'!$F13,'Proyección de cuotas'!AL$12&lt;='Datos compra'!$H13),'Datos compra'!$E13,"")</f>
        <v/>
      </c>
      <c r="AM20" s="26" t="str">
        <f>IF(AND(AM$12&gt;='Datos compra'!$F13,'Proyección de cuotas'!AM$12&lt;='Datos compra'!$H13),'Datos compra'!$E13,"")</f>
        <v/>
      </c>
      <c r="AN20" s="1"/>
      <c r="AO20" s="1"/>
    </row>
    <row r="21" spans="2:41" ht="18.45" x14ac:dyDescent="0.4">
      <c r="B21" s="16" t="str">
        <f>IF('Datos compra'!B14="","",'Datos compra'!B14)</f>
        <v/>
      </c>
      <c r="C21" s="16" t="str">
        <f>IF('Datos compra'!G14="","",'Datos compra'!G14)</f>
        <v/>
      </c>
      <c r="D21" s="26" t="str">
        <f>IF(AND(D$12&gt;='Datos compra'!$F14,'Proyección de cuotas'!D$12&lt;='Datos compra'!$H14),'Datos compra'!$E14,"")</f>
        <v/>
      </c>
      <c r="E21" s="26" t="str">
        <f>IF(AND(E$12&gt;='Datos compra'!$F14,'Proyección de cuotas'!E$12&lt;='Datos compra'!$H14),'Datos compra'!$E14,"")</f>
        <v/>
      </c>
      <c r="F21" s="26" t="str">
        <f>IF(AND(F$12&gt;='Datos compra'!$F14,'Proyección de cuotas'!F$12&lt;='Datos compra'!$H14),'Datos compra'!$E14,"")</f>
        <v/>
      </c>
      <c r="G21" s="26" t="str">
        <f>IF(AND(G$12&gt;='Datos compra'!$F14,'Proyección de cuotas'!G$12&lt;='Datos compra'!$H14),'Datos compra'!$E14,"")</f>
        <v/>
      </c>
      <c r="H21" s="26" t="str">
        <f>IF(AND(H$12&gt;='Datos compra'!$F14,'Proyección de cuotas'!H$12&lt;='Datos compra'!$H14),'Datos compra'!$E14,"")</f>
        <v/>
      </c>
      <c r="I21" s="26" t="str">
        <f>IF(AND(I$12&gt;='Datos compra'!$F14,'Proyección de cuotas'!I$12&lt;='Datos compra'!$H14),'Datos compra'!$E14,"")</f>
        <v/>
      </c>
      <c r="J21" s="26" t="str">
        <f>IF(AND(J$12&gt;='Datos compra'!$F14,'Proyección de cuotas'!J$12&lt;='Datos compra'!$H14),'Datos compra'!$E14,"")</f>
        <v/>
      </c>
      <c r="K21" s="26" t="str">
        <f>IF(AND(K$12&gt;='Datos compra'!$F14,'Proyección de cuotas'!K$12&lt;='Datos compra'!$H14),'Datos compra'!$E14,"")</f>
        <v/>
      </c>
      <c r="L21" s="26" t="str">
        <f>IF(AND(L$12&gt;='Datos compra'!$F14,'Proyección de cuotas'!L$12&lt;='Datos compra'!$H14),'Datos compra'!$E14,"")</f>
        <v/>
      </c>
      <c r="M21" s="26" t="str">
        <f>IF(AND(M$12&gt;='Datos compra'!$F14,'Proyección de cuotas'!M$12&lt;='Datos compra'!$H14),'Datos compra'!$E14,"")</f>
        <v/>
      </c>
      <c r="N21" s="26" t="str">
        <f>IF(AND(N$12&gt;='Datos compra'!$F14,'Proyección de cuotas'!N$12&lt;='Datos compra'!$H14),'Datos compra'!$E14,"")</f>
        <v/>
      </c>
      <c r="O21" s="26" t="str">
        <f>IF(AND(O$12&gt;='Datos compra'!$F14,'Proyección de cuotas'!O$12&lt;='Datos compra'!$H14),'Datos compra'!$E14,"")</f>
        <v/>
      </c>
      <c r="P21" s="26" t="str">
        <f>IF(AND(P$12&gt;='Datos compra'!$F14,'Proyección de cuotas'!P$12&lt;='Datos compra'!$H14),'Datos compra'!$E14,"")</f>
        <v/>
      </c>
      <c r="Q21" s="26" t="str">
        <f>IF(AND(Q$12&gt;='Datos compra'!$F14,'Proyección de cuotas'!Q$12&lt;='Datos compra'!$H14),'Datos compra'!$E14,"")</f>
        <v/>
      </c>
      <c r="R21" s="26" t="str">
        <f>IF(AND(R$12&gt;='Datos compra'!$F14,'Proyección de cuotas'!R$12&lt;='Datos compra'!$H14),'Datos compra'!$E14,"")</f>
        <v/>
      </c>
      <c r="S21" s="26" t="str">
        <f>IF(AND(S$12&gt;='Datos compra'!$F14,'Proyección de cuotas'!S$12&lt;='Datos compra'!$H14),'Datos compra'!$E14,"")</f>
        <v/>
      </c>
      <c r="T21" s="26" t="str">
        <f>IF(AND(T$12&gt;='Datos compra'!$F14,'Proyección de cuotas'!T$12&lt;='Datos compra'!$H14),'Datos compra'!$E14,"")</f>
        <v/>
      </c>
      <c r="U21" s="26" t="str">
        <f>IF(AND(U$12&gt;='Datos compra'!$F14,'Proyección de cuotas'!U$12&lt;='Datos compra'!$H14),'Datos compra'!$E14,"")</f>
        <v/>
      </c>
      <c r="V21" s="26" t="str">
        <f>IF(AND(V$12&gt;='Datos compra'!$F14,'Proyección de cuotas'!V$12&lt;='Datos compra'!$H14),'Datos compra'!$E14,"")</f>
        <v/>
      </c>
      <c r="W21" s="26" t="str">
        <f>IF(AND(W$12&gt;='Datos compra'!$F14,'Proyección de cuotas'!W$12&lt;='Datos compra'!$H14),'Datos compra'!$E14,"")</f>
        <v/>
      </c>
      <c r="X21" s="26" t="str">
        <f>IF(AND(X$12&gt;='Datos compra'!$F14,'Proyección de cuotas'!X$12&lt;='Datos compra'!$H14),'Datos compra'!$E14,"")</f>
        <v/>
      </c>
      <c r="Y21" s="26" t="str">
        <f>IF(AND(Y$12&gt;='Datos compra'!$F14,'Proyección de cuotas'!Y$12&lt;='Datos compra'!$H14),'Datos compra'!$E14,"")</f>
        <v/>
      </c>
      <c r="Z21" s="26" t="str">
        <f>IF(AND(Z$12&gt;='Datos compra'!$F14,'Proyección de cuotas'!Z$12&lt;='Datos compra'!$H14),'Datos compra'!$E14,"")</f>
        <v/>
      </c>
      <c r="AA21" s="26" t="str">
        <f>IF(AND(AA$12&gt;='Datos compra'!$F14,'Proyección de cuotas'!AA$12&lt;='Datos compra'!$H14),'Datos compra'!$E14,"")</f>
        <v/>
      </c>
      <c r="AB21" s="26" t="str">
        <f>IF(AND(AB$12&gt;='Datos compra'!$F14,'Proyección de cuotas'!AB$12&lt;='Datos compra'!$H14),'Datos compra'!$E14,"")</f>
        <v/>
      </c>
      <c r="AC21" s="26" t="str">
        <f>IF(AND(AC$12&gt;='Datos compra'!$F14,'Proyección de cuotas'!AC$12&lt;='Datos compra'!$H14),'Datos compra'!$E14,"")</f>
        <v/>
      </c>
      <c r="AD21" s="26" t="str">
        <f>IF(AND(AD$12&gt;='Datos compra'!$F14,'Proyección de cuotas'!AD$12&lt;='Datos compra'!$H14),'Datos compra'!$E14,"")</f>
        <v/>
      </c>
      <c r="AE21" s="26" t="str">
        <f>IF(AND(AE$12&gt;='Datos compra'!$F14,'Proyección de cuotas'!AE$12&lt;='Datos compra'!$H14),'Datos compra'!$E14,"")</f>
        <v/>
      </c>
      <c r="AF21" s="26" t="str">
        <f>IF(AND(AF$12&gt;='Datos compra'!$F14,'Proyección de cuotas'!AF$12&lt;='Datos compra'!$H14),'Datos compra'!$E14,"")</f>
        <v/>
      </c>
      <c r="AG21" s="26" t="str">
        <f>IF(AND(AG$12&gt;='Datos compra'!$F14,'Proyección de cuotas'!AG$12&lt;='Datos compra'!$H14),'Datos compra'!$E14,"")</f>
        <v/>
      </c>
      <c r="AH21" s="26" t="str">
        <f>IF(AND(AH$12&gt;='Datos compra'!$F14,'Proyección de cuotas'!AH$12&lt;='Datos compra'!$H14),'Datos compra'!$E14,"")</f>
        <v/>
      </c>
      <c r="AI21" s="26" t="str">
        <f>IF(AND(AI$12&gt;='Datos compra'!$F14,'Proyección de cuotas'!AI$12&lt;='Datos compra'!$H14),'Datos compra'!$E14,"")</f>
        <v/>
      </c>
      <c r="AJ21" s="26" t="str">
        <f>IF(AND(AJ$12&gt;='Datos compra'!$F14,'Proyección de cuotas'!AJ$12&lt;='Datos compra'!$H14),'Datos compra'!$E14,"")</f>
        <v/>
      </c>
      <c r="AK21" s="26" t="str">
        <f>IF(AND(AK$12&gt;='Datos compra'!$F14,'Proyección de cuotas'!AK$12&lt;='Datos compra'!$H14),'Datos compra'!$E14,"")</f>
        <v/>
      </c>
      <c r="AL21" s="26" t="str">
        <f>IF(AND(AL$12&gt;='Datos compra'!$F14,'Proyección de cuotas'!AL$12&lt;='Datos compra'!$H14),'Datos compra'!$E14,"")</f>
        <v/>
      </c>
      <c r="AM21" s="26" t="str">
        <f>IF(AND(AM$12&gt;='Datos compra'!$F14,'Proyección de cuotas'!AM$12&lt;='Datos compra'!$H14),'Datos compra'!$E14,"")</f>
        <v/>
      </c>
      <c r="AN21" s="1"/>
      <c r="AO21" s="1"/>
    </row>
    <row r="22" spans="2:41" ht="18.45" x14ac:dyDescent="0.4">
      <c r="B22" s="16" t="str">
        <f>IF('Datos compra'!B15="","",'Datos compra'!B15)</f>
        <v/>
      </c>
      <c r="C22" s="16" t="str">
        <f>IF('Datos compra'!G15="","",'Datos compra'!G15)</f>
        <v/>
      </c>
      <c r="D22" s="26" t="str">
        <f>IF(AND(D$12&gt;='Datos compra'!$F15,'Proyección de cuotas'!D$12&lt;='Datos compra'!$H15),'Datos compra'!$E15,"")</f>
        <v/>
      </c>
      <c r="E22" s="26" t="str">
        <f>IF(AND(E$12&gt;='Datos compra'!$F15,'Proyección de cuotas'!E$12&lt;='Datos compra'!$H15),'Datos compra'!$E15,"")</f>
        <v/>
      </c>
      <c r="F22" s="26" t="str">
        <f>IF(AND(F$12&gt;='Datos compra'!$F15,'Proyección de cuotas'!F$12&lt;='Datos compra'!$H15),'Datos compra'!$E15,"")</f>
        <v/>
      </c>
      <c r="G22" s="26" t="str">
        <f>IF(AND(G$12&gt;='Datos compra'!$F15,'Proyección de cuotas'!G$12&lt;='Datos compra'!$H15),'Datos compra'!$E15,"")</f>
        <v/>
      </c>
      <c r="H22" s="26" t="str">
        <f>IF(AND(H$12&gt;='Datos compra'!$F15,'Proyección de cuotas'!H$12&lt;='Datos compra'!$H15),'Datos compra'!$E15,"")</f>
        <v/>
      </c>
      <c r="I22" s="26" t="str">
        <f>IF(AND(I$12&gt;='Datos compra'!$F15,'Proyección de cuotas'!I$12&lt;='Datos compra'!$H15),'Datos compra'!$E15,"")</f>
        <v/>
      </c>
      <c r="J22" s="26" t="str">
        <f>IF(AND(J$12&gt;='Datos compra'!$F15,'Proyección de cuotas'!J$12&lt;='Datos compra'!$H15),'Datos compra'!$E15,"")</f>
        <v/>
      </c>
      <c r="K22" s="26" t="str">
        <f>IF(AND(K$12&gt;='Datos compra'!$F15,'Proyección de cuotas'!K$12&lt;='Datos compra'!$H15),'Datos compra'!$E15,"")</f>
        <v/>
      </c>
      <c r="L22" s="26" t="str">
        <f>IF(AND(L$12&gt;='Datos compra'!$F15,'Proyección de cuotas'!L$12&lt;='Datos compra'!$H15),'Datos compra'!$E15,"")</f>
        <v/>
      </c>
      <c r="M22" s="26" t="str">
        <f>IF(AND(M$12&gt;='Datos compra'!$F15,'Proyección de cuotas'!M$12&lt;='Datos compra'!$H15),'Datos compra'!$E15,"")</f>
        <v/>
      </c>
      <c r="N22" s="26" t="str">
        <f>IF(AND(N$12&gt;='Datos compra'!$F15,'Proyección de cuotas'!N$12&lt;='Datos compra'!$H15),'Datos compra'!$E15,"")</f>
        <v/>
      </c>
      <c r="O22" s="26" t="str">
        <f>IF(AND(O$12&gt;='Datos compra'!$F15,'Proyección de cuotas'!O$12&lt;='Datos compra'!$H15),'Datos compra'!$E15,"")</f>
        <v/>
      </c>
      <c r="P22" s="26" t="str">
        <f>IF(AND(P$12&gt;='Datos compra'!$F15,'Proyección de cuotas'!P$12&lt;='Datos compra'!$H15),'Datos compra'!$E15,"")</f>
        <v/>
      </c>
      <c r="Q22" s="26" t="str">
        <f>IF(AND(Q$12&gt;='Datos compra'!$F15,'Proyección de cuotas'!Q$12&lt;='Datos compra'!$H15),'Datos compra'!$E15,"")</f>
        <v/>
      </c>
      <c r="R22" s="26" t="str">
        <f>IF(AND(R$12&gt;='Datos compra'!$F15,'Proyección de cuotas'!R$12&lt;='Datos compra'!$H15),'Datos compra'!$E15,"")</f>
        <v/>
      </c>
      <c r="S22" s="26" t="str">
        <f>IF(AND(S$12&gt;='Datos compra'!$F15,'Proyección de cuotas'!S$12&lt;='Datos compra'!$H15),'Datos compra'!$E15,"")</f>
        <v/>
      </c>
      <c r="T22" s="26" t="str">
        <f>IF(AND(T$12&gt;='Datos compra'!$F15,'Proyección de cuotas'!T$12&lt;='Datos compra'!$H15),'Datos compra'!$E15,"")</f>
        <v/>
      </c>
      <c r="U22" s="26" t="str">
        <f>IF(AND(U$12&gt;='Datos compra'!$F15,'Proyección de cuotas'!U$12&lt;='Datos compra'!$H15),'Datos compra'!$E15,"")</f>
        <v/>
      </c>
      <c r="V22" s="26" t="str">
        <f>IF(AND(V$12&gt;='Datos compra'!$F15,'Proyección de cuotas'!V$12&lt;='Datos compra'!$H15),'Datos compra'!$E15,"")</f>
        <v/>
      </c>
      <c r="W22" s="26" t="str">
        <f>IF(AND(W$12&gt;='Datos compra'!$F15,'Proyección de cuotas'!W$12&lt;='Datos compra'!$H15),'Datos compra'!$E15,"")</f>
        <v/>
      </c>
      <c r="X22" s="26" t="str">
        <f>IF(AND(X$12&gt;='Datos compra'!$F15,'Proyección de cuotas'!X$12&lt;='Datos compra'!$H15),'Datos compra'!$E15,"")</f>
        <v/>
      </c>
      <c r="Y22" s="26" t="str">
        <f>IF(AND(Y$12&gt;='Datos compra'!$F15,'Proyección de cuotas'!Y$12&lt;='Datos compra'!$H15),'Datos compra'!$E15,"")</f>
        <v/>
      </c>
      <c r="Z22" s="26" t="str">
        <f>IF(AND(Z$12&gt;='Datos compra'!$F15,'Proyección de cuotas'!Z$12&lt;='Datos compra'!$H15),'Datos compra'!$E15,"")</f>
        <v/>
      </c>
      <c r="AA22" s="26" t="str">
        <f>IF(AND(AA$12&gt;='Datos compra'!$F15,'Proyección de cuotas'!AA$12&lt;='Datos compra'!$H15),'Datos compra'!$E15,"")</f>
        <v/>
      </c>
      <c r="AB22" s="26" t="str">
        <f>IF(AND(AB$12&gt;='Datos compra'!$F15,'Proyección de cuotas'!AB$12&lt;='Datos compra'!$H15),'Datos compra'!$E15,"")</f>
        <v/>
      </c>
      <c r="AC22" s="26" t="str">
        <f>IF(AND(AC$12&gt;='Datos compra'!$F15,'Proyección de cuotas'!AC$12&lt;='Datos compra'!$H15),'Datos compra'!$E15,"")</f>
        <v/>
      </c>
      <c r="AD22" s="26" t="str">
        <f>IF(AND(AD$12&gt;='Datos compra'!$F15,'Proyección de cuotas'!AD$12&lt;='Datos compra'!$H15),'Datos compra'!$E15,"")</f>
        <v/>
      </c>
      <c r="AE22" s="26" t="str">
        <f>IF(AND(AE$12&gt;='Datos compra'!$F15,'Proyección de cuotas'!AE$12&lt;='Datos compra'!$H15),'Datos compra'!$E15,"")</f>
        <v/>
      </c>
      <c r="AF22" s="26" t="str">
        <f>IF(AND(AF$12&gt;='Datos compra'!$F15,'Proyección de cuotas'!AF$12&lt;='Datos compra'!$H15),'Datos compra'!$E15,"")</f>
        <v/>
      </c>
      <c r="AG22" s="26" t="str">
        <f>IF(AND(AG$12&gt;='Datos compra'!$F15,'Proyección de cuotas'!AG$12&lt;='Datos compra'!$H15),'Datos compra'!$E15,"")</f>
        <v/>
      </c>
      <c r="AH22" s="26" t="str">
        <f>IF(AND(AH$12&gt;='Datos compra'!$F15,'Proyección de cuotas'!AH$12&lt;='Datos compra'!$H15),'Datos compra'!$E15,"")</f>
        <v/>
      </c>
      <c r="AI22" s="26" t="str">
        <f>IF(AND(AI$12&gt;='Datos compra'!$F15,'Proyección de cuotas'!AI$12&lt;='Datos compra'!$H15),'Datos compra'!$E15,"")</f>
        <v/>
      </c>
      <c r="AJ22" s="26" t="str">
        <f>IF(AND(AJ$12&gt;='Datos compra'!$F15,'Proyección de cuotas'!AJ$12&lt;='Datos compra'!$H15),'Datos compra'!$E15,"")</f>
        <v/>
      </c>
      <c r="AK22" s="26" t="str">
        <f>IF(AND(AK$12&gt;='Datos compra'!$F15,'Proyección de cuotas'!AK$12&lt;='Datos compra'!$H15),'Datos compra'!$E15,"")</f>
        <v/>
      </c>
      <c r="AL22" s="26" t="str">
        <f>IF(AND(AL$12&gt;='Datos compra'!$F15,'Proyección de cuotas'!AL$12&lt;='Datos compra'!$H15),'Datos compra'!$E15,"")</f>
        <v/>
      </c>
      <c r="AM22" s="26" t="str">
        <f>IF(AND(AM$12&gt;='Datos compra'!$F15,'Proyección de cuotas'!AM$12&lt;='Datos compra'!$H15),'Datos compra'!$E15,"")</f>
        <v/>
      </c>
      <c r="AN22" s="1"/>
      <c r="AO22" s="1"/>
    </row>
    <row r="23" spans="2:41" ht="18.45" x14ac:dyDescent="0.4">
      <c r="B23" s="16" t="str">
        <f>IF('Datos compra'!B16="","",'Datos compra'!B16)</f>
        <v/>
      </c>
      <c r="C23" s="16" t="str">
        <f>IF('Datos compra'!G16="","",'Datos compra'!G16)</f>
        <v/>
      </c>
      <c r="D23" s="26" t="str">
        <f>IF(AND(D$12&gt;='Datos compra'!$F16,'Proyección de cuotas'!D$12&lt;='Datos compra'!$H16),'Datos compra'!$E16,"")</f>
        <v/>
      </c>
      <c r="E23" s="26" t="str">
        <f>IF(AND(E$12&gt;='Datos compra'!$F16,'Proyección de cuotas'!E$12&lt;='Datos compra'!$H16),'Datos compra'!$E16,"")</f>
        <v/>
      </c>
      <c r="F23" s="26" t="str">
        <f>IF(AND(F$12&gt;='Datos compra'!$F16,'Proyección de cuotas'!F$12&lt;='Datos compra'!$H16),'Datos compra'!$E16,"")</f>
        <v/>
      </c>
      <c r="G23" s="26" t="str">
        <f>IF(AND(G$12&gt;='Datos compra'!$F16,'Proyección de cuotas'!G$12&lt;='Datos compra'!$H16),'Datos compra'!$E16,"")</f>
        <v/>
      </c>
      <c r="H23" s="26" t="str">
        <f>IF(AND(H$12&gt;='Datos compra'!$F16,'Proyección de cuotas'!H$12&lt;='Datos compra'!$H16),'Datos compra'!$E16,"")</f>
        <v/>
      </c>
      <c r="I23" s="26" t="str">
        <f>IF(AND(I$12&gt;='Datos compra'!$F16,'Proyección de cuotas'!I$12&lt;='Datos compra'!$H16),'Datos compra'!$E16,"")</f>
        <v/>
      </c>
      <c r="J23" s="26" t="str">
        <f>IF(AND(J$12&gt;='Datos compra'!$F16,'Proyección de cuotas'!J$12&lt;='Datos compra'!$H16),'Datos compra'!$E16,"")</f>
        <v/>
      </c>
      <c r="K23" s="26" t="str">
        <f>IF(AND(K$12&gt;='Datos compra'!$F16,'Proyección de cuotas'!K$12&lt;='Datos compra'!$H16),'Datos compra'!$E16,"")</f>
        <v/>
      </c>
      <c r="L23" s="26" t="str">
        <f>IF(AND(L$12&gt;='Datos compra'!$F16,'Proyección de cuotas'!L$12&lt;='Datos compra'!$H16),'Datos compra'!$E16,"")</f>
        <v/>
      </c>
      <c r="M23" s="26" t="str">
        <f>IF(AND(M$12&gt;='Datos compra'!$F16,'Proyección de cuotas'!M$12&lt;='Datos compra'!$H16),'Datos compra'!$E16,"")</f>
        <v/>
      </c>
      <c r="N23" s="26" t="str">
        <f>IF(AND(N$12&gt;='Datos compra'!$F16,'Proyección de cuotas'!N$12&lt;='Datos compra'!$H16),'Datos compra'!$E16,"")</f>
        <v/>
      </c>
      <c r="O23" s="26" t="str">
        <f>IF(AND(O$12&gt;='Datos compra'!$F16,'Proyección de cuotas'!O$12&lt;='Datos compra'!$H16),'Datos compra'!$E16,"")</f>
        <v/>
      </c>
      <c r="P23" s="26" t="str">
        <f>IF(AND(P$12&gt;='Datos compra'!$F16,'Proyección de cuotas'!P$12&lt;='Datos compra'!$H16),'Datos compra'!$E16,"")</f>
        <v/>
      </c>
      <c r="Q23" s="26" t="str">
        <f>IF(AND(Q$12&gt;='Datos compra'!$F16,'Proyección de cuotas'!Q$12&lt;='Datos compra'!$H16),'Datos compra'!$E16,"")</f>
        <v/>
      </c>
      <c r="R23" s="26" t="str">
        <f>IF(AND(R$12&gt;='Datos compra'!$F16,'Proyección de cuotas'!R$12&lt;='Datos compra'!$H16),'Datos compra'!$E16,"")</f>
        <v/>
      </c>
      <c r="S23" s="26" t="str">
        <f>IF(AND(S$12&gt;='Datos compra'!$F16,'Proyección de cuotas'!S$12&lt;='Datos compra'!$H16),'Datos compra'!$E16,"")</f>
        <v/>
      </c>
      <c r="T23" s="26" t="str">
        <f>IF(AND(T$12&gt;='Datos compra'!$F16,'Proyección de cuotas'!T$12&lt;='Datos compra'!$H16),'Datos compra'!$E16,"")</f>
        <v/>
      </c>
      <c r="U23" s="26" t="str">
        <f>IF(AND(U$12&gt;='Datos compra'!$F16,'Proyección de cuotas'!U$12&lt;='Datos compra'!$H16),'Datos compra'!$E16,"")</f>
        <v/>
      </c>
      <c r="V23" s="26" t="str">
        <f>IF(AND(V$12&gt;='Datos compra'!$F16,'Proyección de cuotas'!V$12&lt;='Datos compra'!$H16),'Datos compra'!$E16,"")</f>
        <v/>
      </c>
      <c r="W23" s="26" t="str">
        <f>IF(AND(W$12&gt;='Datos compra'!$F16,'Proyección de cuotas'!W$12&lt;='Datos compra'!$H16),'Datos compra'!$E16,"")</f>
        <v/>
      </c>
      <c r="X23" s="26" t="str">
        <f>IF(AND(X$12&gt;='Datos compra'!$F16,'Proyección de cuotas'!X$12&lt;='Datos compra'!$H16),'Datos compra'!$E16,"")</f>
        <v/>
      </c>
      <c r="Y23" s="26" t="str">
        <f>IF(AND(Y$12&gt;='Datos compra'!$F16,'Proyección de cuotas'!Y$12&lt;='Datos compra'!$H16),'Datos compra'!$E16,"")</f>
        <v/>
      </c>
      <c r="Z23" s="26" t="str">
        <f>IF(AND(Z$12&gt;='Datos compra'!$F16,'Proyección de cuotas'!Z$12&lt;='Datos compra'!$H16),'Datos compra'!$E16,"")</f>
        <v/>
      </c>
      <c r="AA23" s="26" t="str">
        <f>IF(AND(AA$12&gt;='Datos compra'!$F16,'Proyección de cuotas'!AA$12&lt;='Datos compra'!$H16),'Datos compra'!$E16,"")</f>
        <v/>
      </c>
      <c r="AB23" s="26" t="str">
        <f>IF(AND(AB$12&gt;='Datos compra'!$F16,'Proyección de cuotas'!AB$12&lt;='Datos compra'!$H16),'Datos compra'!$E16,"")</f>
        <v/>
      </c>
      <c r="AC23" s="26" t="str">
        <f>IF(AND(AC$12&gt;='Datos compra'!$F16,'Proyección de cuotas'!AC$12&lt;='Datos compra'!$H16),'Datos compra'!$E16,"")</f>
        <v/>
      </c>
      <c r="AD23" s="26" t="str">
        <f>IF(AND(AD$12&gt;='Datos compra'!$F16,'Proyección de cuotas'!AD$12&lt;='Datos compra'!$H16),'Datos compra'!$E16,"")</f>
        <v/>
      </c>
      <c r="AE23" s="26" t="str">
        <f>IF(AND(AE$12&gt;='Datos compra'!$F16,'Proyección de cuotas'!AE$12&lt;='Datos compra'!$H16),'Datos compra'!$E16,"")</f>
        <v/>
      </c>
      <c r="AF23" s="26" t="str">
        <f>IF(AND(AF$12&gt;='Datos compra'!$F16,'Proyección de cuotas'!AF$12&lt;='Datos compra'!$H16),'Datos compra'!$E16,"")</f>
        <v/>
      </c>
      <c r="AG23" s="26" t="str">
        <f>IF(AND(AG$12&gt;='Datos compra'!$F16,'Proyección de cuotas'!AG$12&lt;='Datos compra'!$H16),'Datos compra'!$E16,"")</f>
        <v/>
      </c>
      <c r="AH23" s="26" t="str">
        <f>IF(AND(AH$12&gt;='Datos compra'!$F16,'Proyección de cuotas'!AH$12&lt;='Datos compra'!$H16),'Datos compra'!$E16,"")</f>
        <v/>
      </c>
      <c r="AI23" s="26" t="str">
        <f>IF(AND(AI$12&gt;='Datos compra'!$F16,'Proyección de cuotas'!AI$12&lt;='Datos compra'!$H16),'Datos compra'!$E16,"")</f>
        <v/>
      </c>
      <c r="AJ23" s="26" t="str">
        <f>IF(AND(AJ$12&gt;='Datos compra'!$F16,'Proyección de cuotas'!AJ$12&lt;='Datos compra'!$H16),'Datos compra'!$E16,"")</f>
        <v/>
      </c>
      <c r="AK23" s="26" t="str">
        <f>IF(AND(AK$12&gt;='Datos compra'!$F16,'Proyección de cuotas'!AK$12&lt;='Datos compra'!$H16),'Datos compra'!$E16,"")</f>
        <v/>
      </c>
      <c r="AL23" s="26" t="str">
        <f>IF(AND(AL$12&gt;='Datos compra'!$F16,'Proyección de cuotas'!AL$12&lt;='Datos compra'!$H16),'Datos compra'!$E16,"")</f>
        <v/>
      </c>
      <c r="AM23" s="26" t="str">
        <f>IF(AND(AM$12&gt;='Datos compra'!$F16,'Proyección de cuotas'!AM$12&lt;='Datos compra'!$H16),'Datos compra'!$E16,"")</f>
        <v/>
      </c>
      <c r="AN23" s="1"/>
      <c r="AO23" s="1"/>
    </row>
    <row r="24" spans="2:41" ht="18.45" x14ac:dyDescent="0.4">
      <c r="B24" s="16"/>
      <c r="C24" s="16"/>
      <c r="D24" s="26" t="str">
        <f>IF(AND(D$12&gt;='Datos compra'!$F17,'Proyección de cuotas'!D$12&lt;='Datos compra'!$H17),'Datos compra'!$E17,"")</f>
        <v/>
      </c>
      <c r="E24" s="26" t="str">
        <f>IF(AND(E$12&gt;='Datos compra'!$F17,'Proyección de cuotas'!E$12&lt;='Datos compra'!$H17),'Datos compra'!$E17,"")</f>
        <v/>
      </c>
      <c r="F24" s="26" t="str">
        <f>IF(AND(F$12&gt;='Datos compra'!$F17,'Proyección de cuotas'!F$12&lt;='Datos compra'!$H17),'Datos compra'!$E17,"")</f>
        <v/>
      </c>
      <c r="G24" s="26" t="str">
        <f>IF(AND(G$12&gt;='Datos compra'!$F17,'Proyección de cuotas'!G$12&lt;='Datos compra'!$H17),'Datos compra'!$E17,"")</f>
        <v/>
      </c>
      <c r="H24" s="26" t="str">
        <f>IF(AND(H$12&gt;='Datos compra'!$F17,'Proyección de cuotas'!H$12&lt;='Datos compra'!$H17),'Datos compra'!$E17,"")</f>
        <v/>
      </c>
      <c r="I24" s="26" t="str">
        <f>IF(AND(I$12&gt;='Datos compra'!$F17,'Proyección de cuotas'!I$12&lt;='Datos compra'!$H17),'Datos compra'!$E17,"")</f>
        <v/>
      </c>
      <c r="J24" s="26" t="str">
        <f>IF(AND(J$12&gt;='Datos compra'!$F17,'Proyección de cuotas'!J$12&lt;='Datos compra'!$H17),'Datos compra'!$E17,"")</f>
        <v/>
      </c>
      <c r="K24" s="26" t="str">
        <f>IF(AND(K$12&gt;='Datos compra'!$F17,'Proyección de cuotas'!K$12&lt;='Datos compra'!$H17),'Datos compra'!$E17,"")</f>
        <v/>
      </c>
      <c r="L24" s="26" t="str">
        <f>IF(AND(L$12&gt;='Datos compra'!$F17,'Proyección de cuotas'!L$12&lt;='Datos compra'!$H17),'Datos compra'!$E17,"")</f>
        <v/>
      </c>
      <c r="M24" s="26" t="str">
        <f>IF(AND(M$12&gt;='Datos compra'!$F17,'Proyección de cuotas'!M$12&lt;='Datos compra'!$H17),'Datos compra'!$E17,"")</f>
        <v/>
      </c>
      <c r="N24" s="26" t="str">
        <f>IF(AND(N$12&gt;='Datos compra'!$F17,'Proyección de cuotas'!N$12&lt;='Datos compra'!$H17),'Datos compra'!$E17,"")</f>
        <v/>
      </c>
      <c r="O24" s="26" t="str">
        <f>IF(AND(O$12&gt;='Datos compra'!$F17,'Proyección de cuotas'!O$12&lt;='Datos compra'!$H17),'Datos compra'!$E17,"")</f>
        <v/>
      </c>
      <c r="P24" s="26" t="str">
        <f>IF(AND(P$12&gt;='Datos compra'!$F17,'Proyección de cuotas'!P$12&lt;='Datos compra'!$H17),'Datos compra'!$E17,"")</f>
        <v/>
      </c>
      <c r="Q24" s="26" t="str">
        <f>IF(AND(Q$12&gt;='Datos compra'!$F17,'Proyección de cuotas'!Q$12&lt;='Datos compra'!$H17),'Datos compra'!$E17,"")</f>
        <v/>
      </c>
      <c r="R24" s="26" t="str">
        <f>IF(AND(R$12&gt;='Datos compra'!$F17,'Proyección de cuotas'!R$12&lt;='Datos compra'!$H17),'Datos compra'!$E17,"")</f>
        <v/>
      </c>
      <c r="S24" s="26" t="str">
        <f>IF(AND(S$12&gt;='Datos compra'!$F17,'Proyección de cuotas'!S$12&lt;='Datos compra'!$H17),'Datos compra'!$E17,"")</f>
        <v/>
      </c>
      <c r="T24" s="26" t="str">
        <f>IF(AND(T$12&gt;='Datos compra'!$F17,'Proyección de cuotas'!T$12&lt;='Datos compra'!$H17),'Datos compra'!$E17,"")</f>
        <v/>
      </c>
      <c r="U24" s="26" t="str">
        <f>IF(AND(U$12&gt;='Datos compra'!$F17,'Proyección de cuotas'!U$12&lt;='Datos compra'!$H17),'Datos compra'!$E17,"")</f>
        <v/>
      </c>
      <c r="V24" s="26" t="str">
        <f>IF(AND(V$12&gt;='Datos compra'!$F17,'Proyección de cuotas'!V$12&lt;='Datos compra'!$H17),'Datos compra'!$E17,"")</f>
        <v/>
      </c>
      <c r="W24" s="26" t="str">
        <f>IF(AND(W$12&gt;='Datos compra'!$F17,'Proyección de cuotas'!W$12&lt;='Datos compra'!$H17),'Datos compra'!$E17,"")</f>
        <v/>
      </c>
      <c r="X24" s="26" t="str">
        <f>IF(AND(X$12&gt;='Datos compra'!$F17,'Proyección de cuotas'!X$12&lt;='Datos compra'!$H17),'Datos compra'!$E17,"")</f>
        <v/>
      </c>
      <c r="Y24" s="26" t="str">
        <f>IF(AND(Y$12&gt;='Datos compra'!$F17,'Proyección de cuotas'!Y$12&lt;='Datos compra'!$H17),'Datos compra'!$E17,"")</f>
        <v/>
      </c>
      <c r="Z24" s="26" t="str">
        <f>IF(AND(Z$12&gt;='Datos compra'!$F17,'Proyección de cuotas'!Z$12&lt;='Datos compra'!$H17),'Datos compra'!$E17,"")</f>
        <v/>
      </c>
      <c r="AA24" s="26" t="str">
        <f>IF(AND(AA$12&gt;='Datos compra'!$F17,'Proyección de cuotas'!AA$12&lt;='Datos compra'!$H17),'Datos compra'!$E17,"")</f>
        <v/>
      </c>
      <c r="AB24" s="26" t="str">
        <f>IF(AND(AB$12&gt;='Datos compra'!$F17,'Proyección de cuotas'!AB$12&lt;='Datos compra'!$H17),'Datos compra'!$E17,"")</f>
        <v/>
      </c>
      <c r="AC24" s="26" t="str">
        <f>IF(AND(AC$12&gt;='Datos compra'!$F17,'Proyección de cuotas'!AC$12&lt;='Datos compra'!$H17),'Datos compra'!$E17,"")</f>
        <v/>
      </c>
      <c r="AD24" s="26" t="str">
        <f>IF(AND(AD$12&gt;='Datos compra'!$F17,'Proyección de cuotas'!AD$12&lt;='Datos compra'!$H17),'Datos compra'!$E17,"")</f>
        <v/>
      </c>
      <c r="AE24" s="26" t="str">
        <f>IF(AND(AE$12&gt;='Datos compra'!$F17,'Proyección de cuotas'!AE$12&lt;='Datos compra'!$H17),'Datos compra'!$E17,"")</f>
        <v/>
      </c>
      <c r="AF24" s="26" t="str">
        <f>IF(AND(AF$12&gt;='Datos compra'!$F17,'Proyección de cuotas'!AF$12&lt;='Datos compra'!$H17),'Datos compra'!$E17,"")</f>
        <v/>
      </c>
      <c r="AG24" s="26" t="str">
        <f>IF(AND(AG$12&gt;='Datos compra'!$F17,'Proyección de cuotas'!AG$12&lt;='Datos compra'!$H17),'Datos compra'!$E17,"")</f>
        <v/>
      </c>
      <c r="AH24" s="26" t="str">
        <f>IF(AND(AH$12&gt;='Datos compra'!$F17,'Proyección de cuotas'!AH$12&lt;='Datos compra'!$H17),'Datos compra'!$E17,"")</f>
        <v/>
      </c>
      <c r="AI24" s="26" t="str">
        <f>IF(AND(AI$12&gt;='Datos compra'!$F17,'Proyección de cuotas'!AI$12&lt;='Datos compra'!$H17),'Datos compra'!$E17,"")</f>
        <v/>
      </c>
      <c r="AJ24" s="26" t="str">
        <f>IF(AND(AJ$12&gt;='Datos compra'!$F17,'Proyección de cuotas'!AJ$12&lt;='Datos compra'!$H17),'Datos compra'!$E17,"")</f>
        <v/>
      </c>
      <c r="AK24" s="26" t="str">
        <f>IF(AND(AK$12&gt;='Datos compra'!$F17,'Proyección de cuotas'!AK$12&lt;='Datos compra'!$H17),'Datos compra'!$E17,"")</f>
        <v/>
      </c>
      <c r="AL24" s="26" t="str">
        <f>IF(AND(AL$12&gt;='Datos compra'!$F17,'Proyección de cuotas'!AL$12&lt;='Datos compra'!$H17),'Datos compra'!$E17,"")</f>
        <v/>
      </c>
      <c r="AM24" s="26" t="str">
        <f>IF(AND(AM$12&gt;='Datos compra'!$F17,'Proyección de cuotas'!AM$12&lt;='Datos compra'!$H17),'Datos compra'!$E17,"")</f>
        <v/>
      </c>
      <c r="AN24" s="1"/>
      <c r="AO24" s="1"/>
    </row>
    <row r="25" spans="2:41" ht="18.45" x14ac:dyDescent="0.4">
      <c r="B25" s="16"/>
      <c r="C25" s="16"/>
      <c r="D25" s="26" t="str">
        <f>IF(AND(D$12&gt;='Datos compra'!$F18,'Proyección de cuotas'!D$12&lt;='Datos compra'!$H18),'Datos compra'!$E18,"")</f>
        <v/>
      </c>
      <c r="E25" s="26" t="str">
        <f>IF(AND(E$12&gt;='Datos compra'!$F18,'Proyección de cuotas'!E$12&lt;='Datos compra'!$H18),'Datos compra'!$E18,"")</f>
        <v/>
      </c>
      <c r="F25" s="26" t="str">
        <f>IF(AND(F$12&gt;='Datos compra'!$F18,'Proyección de cuotas'!F$12&lt;='Datos compra'!$H18),'Datos compra'!$E18,"")</f>
        <v/>
      </c>
      <c r="G25" s="26" t="str">
        <f>IF(AND(G$12&gt;='Datos compra'!$F18,'Proyección de cuotas'!G$12&lt;='Datos compra'!$H18),'Datos compra'!$E18,"")</f>
        <v/>
      </c>
      <c r="H25" s="26" t="str">
        <f>IF(AND(H$12&gt;='Datos compra'!$F18,'Proyección de cuotas'!H$12&lt;='Datos compra'!$H18),'Datos compra'!$E18,"")</f>
        <v/>
      </c>
      <c r="I25" s="26" t="str">
        <f>IF(AND(I$12&gt;='Datos compra'!$F18,'Proyección de cuotas'!I$12&lt;='Datos compra'!$H18),'Datos compra'!$E18,"")</f>
        <v/>
      </c>
      <c r="J25" s="26" t="str">
        <f>IF(AND(J$12&gt;='Datos compra'!$F18,'Proyección de cuotas'!J$12&lt;='Datos compra'!$H18),'Datos compra'!$E18,"")</f>
        <v/>
      </c>
      <c r="K25" s="26" t="str">
        <f>IF(AND(K$12&gt;='Datos compra'!$F18,'Proyección de cuotas'!K$12&lt;='Datos compra'!$H18),'Datos compra'!$E18,"")</f>
        <v/>
      </c>
      <c r="L25" s="26" t="str">
        <f>IF(AND(L$12&gt;='Datos compra'!$F18,'Proyección de cuotas'!L$12&lt;='Datos compra'!$H18),'Datos compra'!$E18,"")</f>
        <v/>
      </c>
      <c r="M25" s="26" t="str">
        <f>IF(AND(M$12&gt;='Datos compra'!$F18,'Proyección de cuotas'!M$12&lt;='Datos compra'!$H18),'Datos compra'!$E18,"")</f>
        <v/>
      </c>
      <c r="N25" s="26" t="str">
        <f>IF(AND(N$12&gt;='Datos compra'!$F18,'Proyección de cuotas'!N$12&lt;='Datos compra'!$H18),'Datos compra'!$E18,"")</f>
        <v/>
      </c>
      <c r="O25" s="26" t="str">
        <f>IF(AND(O$12&gt;='Datos compra'!$F18,'Proyección de cuotas'!O$12&lt;='Datos compra'!$H18),'Datos compra'!$E18,"")</f>
        <v/>
      </c>
      <c r="P25" s="26" t="str">
        <f>IF(AND(P$12&gt;='Datos compra'!$F18,'Proyección de cuotas'!P$12&lt;='Datos compra'!$H18),'Datos compra'!$E18,"")</f>
        <v/>
      </c>
      <c r="Q25" s="26" t="str">
        <f>IF(AND(Q$12&gt;='Datos compra'!$F18,'Proyección de cuotas'!Q$12&lt;='Datos compra'!$H18),'Datos compra'!$E18,"")</f>
        <v/>
      </c>
      <c r="R25" s="26" t="str">
        <f>IF(AND(R$12&gt;='Datos compra'!$F18,'Proyección de cuotas'!R$12&lt;='Datos compra'!$H18),'Datos compra'!$E18,"")</f>
        <v/>
      </c>
      <c r="S25" s="26" t="str">
        <f>IF(AND(S$12&gt;='Datos compra'!$F18,'Proyección de cuotas'!S$12&lt;='Datos compra'!$H18),'Datos compra'!$E18,"")</f>
        <v/>
      </c>
      <c r="T25" s="26" t="str">
        <f>IF(AND(T$12&gt;='Datos compra'!$F18,'Proyección de cuotas'!T$12&lt;='Datos compra'!$H18),'Datos compra'!$E18,"")</f>
        <v/>
      </c>
      <c r="U25" s="26" t="str">
        <f>IF(AND(U$12&gt;='Datos compra'!$F18,'Proyección de cuotas'!U$12&lt;='Datos compra'!$H18),'Datos compra'!$E18,"")</f>
        <v/>
      </c>
      <c r="V25" s="26" t="str">
        <f>IF(AND(V$12&gt;='Datos compra'!$F18,'Proyección de cuotas'!V$12&lt;='Datos compra'!$H18),'Datos compra'!$E18,"")</f>
        <v/>
      </c>
      <c r="W25" s="26" t="str">
        <f>IF(AND(W$12&gt;='Datos compra'!$F18,'Proyección de cuotas'!W$12&lt;='Datos compra'!$H18),'Datos compra'!$E18,"")</f>
        <v/>
      </c>
      <c r="X25" s="26" t="str">
        <f>IF(AND(X$12&gt;='Datos compra'!$F18,'Proyección de cuotas'!X$12&lt;='Datos compra'!$H18),'Datos compra'!$E18,"")</f>
        <v/>
      </c>
      <c r="Y25" s="26" t="str">
        <f>IF(AND(Y$12&gt;='Datos compra'!$F18,'Proyección de cuotas'!Y$12&lt;='Datos compra'!$H18),'Datos compra'!$E18,"")</f>
        <v/>
      </c>
      <c r="Z25" s="26" t="str">
        <f>IF(AND(Z$12&gt;='Datos compra'!$F18,'Proyección de cuotas'!Z$12&lt;='Datos compra'!$H18),'Datos compra'!$E18,"")</f>
        <v/>
      </c>
      <c r="AA25" s="26" t="str">
        <f>IF(AND(AA$12&gt;='Datos compra'!$F18,'Proyección de cuotas'!AA$12&lt;='Datos compra'!$H18),'Datos compra'!$E18,"")</f>
        <v/>
      </c>
      <c r="AB25" s="26" t="str">
        <f>IF(AND(AB$12&gt;='Datos compra'!$F18,'Proyección de cuotas'!AB$12&lt;='Datos compra'!$H18),'Datos compra'!$E18,"")</f>
        <v/>
      </c>
      <c r="AC25" s="26" t="str">
        <f>IF(AND(AC$12&gt;='Datos compra'!$F18,'Proyección de cuotas'!AC$12&lt;='Datos compra'!$H18),'Datos compra'!$E18,"")</f>
        <v/>
      </c>
      <c r="AD25" s="26" t="str">
        <f>IF(AND(AD$12&gt;='Datos compra'!$F18,'Proyección de cuotas'!AD$12&lt;='Datos compra'!$H18),'Datos compra'!$E18,"")</f>
        <v/>
      </c>
      <c r="AE25" s="26" t="str">
        <f>IF(AND(AE$12&gt;='Datos compra'!$F18,'Proyección de cuotas'!AE$12&lt;='Datos compra'!$H18),'Datos compra'!$E18,"")</f>
        <v/>
      </c>
      <c r="AF25" s="26" t="str">
        <f>IF(AND(AF$12&gt;='Datos compra'!$F18,'Proyección de cuotas'!AF$12&lt;='Datos compra'!$H18),'Datos compra'!$E18,"")</f>
        <v/>
      </c>
      <c r="AG25" s="26" t="str">
        <f>IF(AND(AG$12&gt;='Datos compra'!$F18,'Proyección de cuotas'!AG$12&lt;='Datos compra'!$H18),'Datos compra'!$E18,"")</f>
        <v/>
      </c>
      <c r="AH25" s="26" t="str">
        <f>IF(AND(AH$12&gt;='Datos compra'!$F18,'Proyección de cuotas'!AH$12&lt;='Datos compra'!$H18),'Datos compra'!$E18,"")</f>
        <v/>
      </c>
      <c r="AI25" s="26" t="str">
        <f>IF(AND(AI$12&gt;='Datos compra'!$F18,'Proyección de cuotas'!AI$12&lt;='Datos compra'!$H18),'Datos compra'!$E18,"")</f>
        <v/>
      </c>
      <c r="AJ25" s="26" t="str">
        <f>IF(AND(AJ$12&gt;='Datos compra'!$F18,'Proyección de cuotas'!AJ$12&lt;='Datos compra'!$H18),'Datos compra'!$E18,"")</f>
        <v/>
      </c>
      <c r="AK25" s="26" t="str">
        <f>IF(AND(AK$12&gt;='Datos compra'!$F18,'Proyección de cuotas'!AK$12&lt;='Datos compra'!$H18),'Datos compra'!$E18,"")</f>
        <v/>
      </c>
      <c r="AL25" s="26" t="str">
        <f>IF(AND(AL$12&gt;='Datos compra'!$F18,'Proyección de cuotas'!AL$12&lt;='Datos compra'!$H18),'Datos compra'!$E18,"")</f>
        <v/>
      </c>
      <c r="AM25" s="26" t="str">
        <f>IF(AND(AM$12&gt;='Datos compra'!$F18,'Proyección de cuotas'!AM$12&lt;='Datos compra'!$H18),'Datos compra'!$E18,"")</f>
        <v/>
      </c>
      <c r="AN25" s="1"/>
      <c r="AO25" s="1"/>
    </row>
    <row r="26" spans="2:41" ht="18.45" x14ac:dyDescent="0.4">
      <c r="B26" s="16"/>
      <c r="C26" s="16"/>
      <c r="D26" s="26" t="str">
        <f>IF(AND(D$12&gt;='Datos compra'!$F19,'Proyección de cuotas'!D$12&lt;='Datos compra'!$H19),'Datos compra'!$E19,"")</f>
        <v/>
      </c>
      <c r="E26" s="26" t="str">
        <f>IF(AND(E$12&gt;='Datos compra'!$F19,'Proyección de cuotas'!E$12&lt;='Datos compra'!$H19),'Datos compra'!$E19,"")</f>
        <v/>
      </c>
      <c r="F26" s="26" t="str">
        <f>IF(AND(F$12&gt;='Datos compra'!$F19,'Proyección de cuotas'!F$12&lt;='Datos compra'!$H19),'Datos compra'!$E19,"")</f>
        <v/>
      </c>
      <c r="G26" s="26" t="str">
        <f>IF(AND(G$12&gt;='Datos compra'!$F19,'Proyección de cuotas'!G$12&lt;='Datos compra'!$H19),'Datos compra'!$E19,"")</f>
        <v/>
      </c>
      <c r="H26" s="26" t="str">
        <f>IF(AND(H$12&gt;='Datos compra'!$F19,'Proyección de cuotas'!H$12&lt;='Datos compra'!$H19),'Datos compra'!$E19,"")</f>
        <v/>
      </c>
      <c r="I26" s="26" t="str">
        <f>IF(AND(I$12&gt;='Datos compra'!$F19,'Proyección de cuotas'!I$12&lt;='Datos compra'!$H19),'Datos compra'!$E19,"")</f>
        <v/>
      </c>
      <c r="J26" s="26" t="str">
        <f>IF(AND(J$12&gt;='Datos compra'!$F19,'Proyección de cuotas'!J$12&lt;='Datos compra'!$H19),'Datos compra'!$E19,"")</f>
        <v/>
      </c>
      <c r="K26" s="26" t="str">
        <f>IF(AND(K$12&gt;='Datos compra'!$F19,'Proyección de cuotas'!K$12&lt;='Datos compra'!$H19),'Datos compra'!$E19,"")</f>
        <v/>
      </c>
      <c r="L26" s="26" t="str">
        <f>IF(AND(L$12&gt;='Datos compra'!$F19,'Proyección de cuotas'!L$12&lt;='Datos compra'!$H19),'Datos compra'!$E19,"")</f>
        <v/>
      </c>
      <c r="M26" s="26" t="str">
        <f>IF(AND(M$12&gt;='Datos compra'!$F19,'Proyección de cuotas'!M$12&lt;='Datos compra'!$H19),'Datos compra'!$E19,"")</f>
        <v/>
      </c>
      <c r="N26" s="26" t="str">
        <f>IF(AND(N$12&gt;='Datos compra'!$F19,'Proyección de cuotas'!N$12&lt;='Datos compra'!$H19),'Datos compra'!$E19,"")</f>
        <v/>
      </c>
      <c r="O26" s="26" t="str">
        <f>IF(AND(O$12&gt;='Datos compra'!$F19,'Proyección de cuotas'!O$12&lt;='Datos compra'!$H19),'Datos compra'!$E19,"")</f>
        <v/>
      </c>
      <c r="P26" s="26" t="str">
        <f>IF(AND(P$12&gt;='Datos compra'!$F19,'Proyección de cuotas'!P$12&lt;='Datos compra'!$H19),'Datos compra'!$E19,"")</f>
        <v/>
      </c>
      <c r="Q26" s="26" t="str">
        <f>IF(AND(Q$12&gt;='Datos compra'!$F19,'Proyección de cuotas'!Q$12&lt;='Datos compra'!$H19),'Datos compra'!$E19,"")</f>
        <v/>
      </c>
      <c r="R26" s="26" t="str">
        <f>IF(AND(R$12&gt;='Datos compra'!$F19,'Proyección de cuotas'!R$12&lt;='Datos compra'!$H19),'Datos compra'!$E19,"")</f>
        <v/>
      </c>
      <c r="S26" s="26" t="str">
        <f>IF(AND(S$12&gt;='Datos compra'!$F19,'Proyección de cuotas'!S$12&lt;='Datos compra'!$H19),'Datos compra'!$E19,"")</f>
        <v/>
      </c>
      <c r="T26" s="26" t="str">
        <f>IF(AND(T$12&gt;='Datos compra'!$F19,'Proyección de cuotas'!T$12&lt;='Datos compra'!$H19),'Datos compra'!$E19,"")</f>
        <v/>
      </c>
      <c r="U26" s="26" t="str">
        <f>IF(AND(U$12&gt;='Datos compra'!$F19,'Proyección de cuotas'!U$12&lt;='Datos compra'!$H19),'Datos compra'!$E19,"")</f>
        <v/>
      </c>
      <c r="V26" s="26" t="str">
        <f>IF(AND(V$12&gt;='Datos compra'!$F19,'Proyección de cuotas'!V$12&lt;='Datos compra'!$H19),'Datos compra'!$E19,"")</f>
        <v/>
      </c>
      <c r="W26" s="26" t="str">
        <f>IF(AND(W$12&gt;='Datos compra'!$F19,'Proyección de cuotas'!W$12&lt;='Datos compra'!$H19),'Datos compra'!$E19,"")</f>
        <v/>
      </c>
      <c r="X26" s="26" t="str">
        <f>IF(AND(X$12&gt;='Datos compra'!$F19,'Proyección de cuotas'!X$12&lt;='Datos compra'!$H19),'Datos compra'!$E19,"")</f>
        <v/>
      </c>
      <c r="Y26" s="26" t="str">
        <f>IF(AND(Y$12&gt;='Datos compra'!$F19,'Proyección de cuotas'!Y$12&lt;='Datos compra'!$H19),'Datos compra'!$E19,"")</f>
        <v/>
      </c>
      <c r="Z26" s="26" t="str">
        <f>IF(AND(Z$12&gt;='Datos compra'!$F19,'Proyección de cuotas'!Z$12&lt;='Datos compra'!$H19),'Datos compra'!$E19,"")</f>
        <v/>
      </c>
      <c r="AA26" s="26" t="str">
        <f>IF(AND(AA$12&gt;='Datos compra'!$F19,'Proyección de cuotas'!AA$12&lt;='Datos compra'!$H19),'Datos compra'!$E19,"")</f>
        <v/>
      </c>
      <c r="AB26" s="26" t="str">
        <f>IF(AND(AB$12&gt;='Datos compra'!$F19,'Proyección de cuotas'!AB$12&lt;='Datos compra'!$H19),'Datos compra'!$E19,"")</f>
        <v/>
      </c>
      <c r="AC26" s="26" t="str">
        <f>IF(AND(AC$12&gt;='Datos compra'!$F19,'Proyección de cuotas'!AC$12&lt;='Datos compra'!$H19),'Datos compra'!$E19,"")</f>
        <v/>
      </c>
      <c r="AD26" s="26" t="str">
        <f>IF(AND(AD$12&gt;='Datos compra'!$F19,'Proyección de cuotas'!AD$12&lt;='Datos compra'!$H19),'Datos compra'!$E19,"")</f>
        <v/>
      </c>
      <c r="AE26" s="26" t="str">
        <f>IF(AND(AE$12&gt;='Datos compra'!$F19,'Proyección de cuotas'!AE$12&lt;='Datos compra'!$H19),'Datos compra'!$E19,"")</f>
        <v/>
      </c>
      <c r="AF26" s="26" t="str">
        <f>IF(AND(AF$12&gt;='Datos compra'!$F19,'Proyección de cuotas'!AF$12&lt;='Datos compra'!$H19),'Datos compra'!$E19,"")</f>
        <v/>
      </c>
      <c r="AG26" s="26" t="str">
        <f>IF(AND(AG$12&gt;='Datos compra'!$F19,'Proyección de cuotas'!AG$12&lt;='Datos compra'!$H19),'Datos compra'!$E19,"")</f>
        <v/>
      </c>
      <c r="AH26" s="26" t="str">
        <f>IF(AND(AH$12&gt;='Datos compra'!$F19,'Proyección de cuotas'!AH$12&lt;='Datos compra'!$H19),'Datos compra'!$E19,"")</f>
        <v/>
      </c>
      <c r="AI26" s="26" t="str">
        <f>IF(AND(AI$12&gt;='Datos compra'!$F19,'Proyección de cuotas'!AI$12&lt;='Datos compra'!$H19),'Datos compra'!$E19,"")</f>
        <v/>
      </c>
      <c r="AJ26" s="26" t="str">
        <f>IF(AND(AJ$12&gt;='Datos compra'!$F19,'Proyección de cuotas'!AJ$12&lt;='Datos compra'!$H19),'Datos compra'!$E19,"")</f>
        <v/>
      </c>
      <c r="AK26" s="26" t="str">
        <f>IF(AND(AK$12&gt;='Datos compra'!$F19,'Proyección de cuotas'!AK$12&lt;='Datos compra'!$H19),'Datos compra'!$E19,"")</f>
        <v/>
      </c>
      <c r="AL26" s="26" t="str">
        <f>IF(AND(AL$12&gt;='Datos compra'!$F19,'Proyección de cuotas'!AL$12&lt;='Datos compra'!$H19),'Datos compra'!$E19,"")</f>
        <v/>
      </c>
      <c r="AM26" s="26" t="str">
        <f>IF(AND(AM$12&gt;='Datos compra'!$F19,'Proyección de cuotas'!AM$12&lt;='Datos compra'!$H19),'Datos compra'!$E19,"")</f>
        <v/>
      </c>
      <c r="AN26" s="1"/>
      <c r="AO26" s="1"/>
    </row>
    <row r="27" spans="2:41" ht="18.45" x14ac:dyDescent="0.4">
      <c r="B27" s="16"/>
      <c r="C27" s="16"/>
      <c r="D27" s="26" t="str">
        <f>IF(AND(D$12&gt;='Datos compra'!$F20,'Proyección de cuotas'!D$12&lt;='Datos compra'!$H20),'Datos compra'!$E20,"")</f>
        <v/>
      </c>
      <c r="E27" s="26" t="str">
        <f>IF(AND(E$12&gt;='Datos compra'!$F20,'Proyección de cuotas'!E$12&lt;='Datos compra'!$H20),'Datos compra'!$E20,"")</f>
        <v/>
      </c>
      <c r="F27" s="26" t="str">
        <f>IF(AND(F$12&gt;='Datos compra'!$F20,'Proyección de cuotas'!F$12&lt;='Datos compra'!$H20),'Datos compra'!$E20,"")</f>
        <v/>
      </c>
      <c r="G27" s="26" t="str">
        <f>IF(AND(G$12&gt;='Datos compra'!$F20,'Proyección de cuotas'!G$12&lt;='Datos compra'!$H20),'Datos compra'!$E20,"")</f>
        <v/>
      </c>
      <c r="H27" s="26" t="str">
        <f>IF(AND(H$12&gt;='Datos compra'!$F20,'Proyección de cuotas'!H$12&lt;='Datos compra'!$H20),'Datos compra'!$E20,"")</f>
        <v/>
      </c>
      <c r="I27" s="26" t="str">
        <f>IF(AND(I$12&gt;='Datos compra'!$F20,'Proyección de cuotas'!I$12&lt;='Datos compra'!$H20),'Datos compra'!$E20,"")</f>
        <v/>
      </c>
      <c r="J27" s="26" t="str">
        <f>IF(AND(J$12&gt;='Datos compra'!$F20,'Proyección de cuotas'!J$12&lt;='Datos compra'!$H20),'Datos compra'!$E20,"")</f>
        <v/>
      </c>
      <c r="K27" s="26" t="str">
        <f>IF(AND(K$12&gt;='Datos compra'!$F20,'Proyección de cuotas'!K$12&lt;='Datos compra'!$H20),'Datos compra'!$E20,"")</f>
        <v/>
      </c>
      <c r="L27" s="26" t="str">
        <f>IF(AND(L$12&gt;='Datos compra'!$F20,'Proyección de cuotas'!L$12&lt;='Datos compra'!$H20),'Datos compra'!$E20,"")</f>
        <v/>
      </c>
      <c r="M27" s="26" t="str">
        <f>IF(AND(M$12&gt;='Datos compra'!$F20,'Proyección de cuotas'!M$12&lt;='Datos compra'!$H20),'Datos compra'!$E20,"")</f>
        <v/>
      </c>
      <c r="N27" s="26" t="str">
        <f>IF(AND(N$12&gt;='Datos compra'!$F20,'Proyección de cuotas'!N$12&lt;='Datos compra'!$H20),'Datos compra'!$E20,"")</f>
        <v/>
      </c>
      <c r="O27" s="26" t="str">
        <f>IF(AND(O$12&gt;='Datos compra'!$F20,'Proyección de cuotas'!O$12&lt;='Datos compra'!$H20),'Datos compra'!$E20,"")</f>
        <v/>
      </c>
      <c r="P27" s="26" t="str">
        <f>IF(AND(P$12&gt;='Datos compra'!$F20,'Proyección de cuotas'!P$12&lt;='Datos compra'!$H20),'Datos compra'!$E20,"")</f>
        <v/>
      </c>
      <c r="Q27" s="26" t="str">
        <f>IF(AND(Q$12&gt;='Datos compra'!$F20,'Proyección de cuotas'!Q$12&lt;='Datos compra'!$H20),'Datos compra'!$E20,"")</f>
        <v/>
      </c>
      <c r="R27" s="26" t="str">
        <f>IF(AND(R$12&gt;='Datos compra'!$F20,'Proyección de cuotas'!R$12&lt;='Datos compra'!$H20),'Datos compra'!$E20,"")</f>
        <v/>
      </c>
      <c r="S27" s="26" t="str">
        <f>IF(AND(S$12&gt;='Datos compra'!$F20,'Proyección de cuotas'!S$12&lt;='Datos compra'!$H20),'Datos compra'!$E20,"")</f>
        <v/>
      </c>
      <c r="T27" s="26" t="str">
        <f>IF(AND(T$12&gt;='Datos compra'!$F20,'Proyección de cuotas'!T$12&lt;='Datos compra'!$H20),'Datos compra'!$E20,"")</f>
        <v/>
      </c>
      <c r="U27" s="26" t="str">
        <f>IF(AND(U$12&gt;='Datos compra'!$F20,'Proyección de cuotas'!U$12&lt;='Datos compra'!$H20),'Datos compra'!$E20,"")</f>
        <v/>
      </c>
      <c r="V27" s="26" t="str">
        <f>IF(AND(V$12&gt;='Datos compra'!$F20,'Proyección de cuotas'!V$12&lt;='Datos compra'!$H20),'Datos compra'!$E20,"")</f>
        <v/>
      </c>
      <c r="W27" s="26" t="str">
        <f>IF(AND(W$12&gt;='Datos compra'!$F20,'Proyección de cuotas'!W$12&lt;='Datos compra'!$H20),'Datos compra'!$E20,"")</f>
        <v/>
      </c>
      <c r="X27" s="26" t="str">
        <f>IF(AND(X$12&gt;='Datos compra'!$F20,'Proyección de cuotas'!X$12&lt;='Datos compra'!$H20),'Datos compra'!$E20,"")</f>
        <v/>
      </c>
      <c r="Y27" s="26" t="str">
        <f>IF(AND(Y$12&gt;='Datos compra'!$F20,'Proyección de cuotas'!Y$12&lt;='Datos compra'!$H20),'Datos compra'!$E20,"")</f>
        <v/>
      </c>
      <c r="Z27" s="26" t="str">
        <f>IF(AND(Z$12&gt;='Datos compra'!$F20,'Proyección de cuotas'!Z$12&lt;='Datos compra'!$H20),'Datos compra'!$E20,"")</f>
        <v/>
      </c>
      <c r="AA27" s="26" t="str">
        <f>IF(AND(AA$12&gt;='Datos compra'!$F20,'Proyección de cuotas'!AA$12&lt;='Datos compra'!$H20),'Datos compra'!$E20,"")</f>
        <v/>
      </c>
      <c r="AB27" s="26" t="str">
        <f>IF(AND(AB$12&gt;='Datos compra'!$F20,'Proyección de cuotas'!AB$12&lt;='Datos compra'!$H20),'Datos compra'!$E20,"")</f>
        <v/>
      </c>
      <c r="AC27" s="26" t="str">
        <f>IF(AND(AC$12&gt;='Datos compra'!$F20,'Proyección de cuotas'!AC$12&lt;='Datos compra'!$H20),'Datos compra'!$E20,"")</f>
        <v/>
      </c>
      <c r="AD27" s="26" t="str">
        <f>IF(AND(AD$12&gt;='Datos compra'!$F20,'Proyección de cuotas'!AD$12&lt;='Datos compra'!$H20),'Datos compra'!$E20,"")</f>
        <v/>
      </c>
      <c r="AE27" s="26" t="str">
        <f>IF(AND(AE$12&gt;='Datos compra'!$F20,'Proyección de cuotas'!AE$12&lt;='Datos compra'!$H20),'Datos compra'!$E20,"")</f>
        <v/>
      </c>
      <c r="AF27" s="26" t="str">
        <f>IF(AND(AF$12&gt;='Datos compra'!$F20,'Proyección de cuotas'!AF$12&lt;='Datos compra'!$H20),'Datos compra'!$E20,"")</f>
        <v/>
      </c>
      <c r="AG27" s="26" t="str">
        <f>IF(AND(AG$12&gt;='Datos compra'!$F20,'Proyección de cuotas'!AG$12&lt;='Datos compra'!$H20),'Datos compra'!$E20,"")</f>
        <v/>
      </c>
      <c r="AH27" s="26" t="str">
        <f>IF(AND(AH$12&gt;='Datos compra'!$F20,'Proyección de cuotas'!AH$12&lt;='Datos compra'!$H20),'Datos compra'!$E20,"")</f>
        <v/>
      </c>
      <c r="AI27" s="26" t="str">
        <f>IF(AND(AI$12&gt;='Datos compra'!$F20,'Proyección de cuotas'!AI$12&lt;='Datos compra'!$H20),'Datos compra'!$E20,"")</f>
        <v/>
      </c>
      <c r="AJ27" s="26" t="str">
        <f>IF(AND(AJ$12&gt;='Datos compra'!$F20,'Proyección de cuotas'!AJ$12&lt;='Datos compra'!$H20),'Datos compra'!$E20,"")</f>
        <v/>
      </c>
      <c r="AK27" s="26" t="str">
        <f>IF(AND(AK$12&gt;='Datos compra'!$F20,'Proyección de cuotas'!AK$12&lt;='Datos compra'!$H20),'Datos compra'!$E20,"")</f>
        <v/>
      </c>
      <c r="AL27" s="26" t="str">
        <f>IF(AND(AL$12&gt;='Datos compra'!$F20,'Proyección de cuotas'!AL$12&lt;='Datos compra'!$H20),'Datos compra'!$E20,"")</f>
        <v/>
      </c>
      <c r="AM27" s="26" t="str">
        <f>IF(AND(AM$12&gt;='Datos compra'!$F20,'Proyección de cuotas'!AM$12&lt;='Datos compra'!$H20),'Datos compra'!$E20,"")</f>
        <v/>
      </c>
      <c r="AN27" s="1"/>
      <c r="AO27" s="1"/>
    </row>
    <row r="28" spans="2:41" ht="18.45" x14ac:dyDescent="0.4">
      <c r="B28" s="16"/>
      <c r="C28" s="16"/>
      <c r="D28" s="26" t="str">
        <f>IF(AND(D$12&gt;='Datos compra'!$F21,'Proyección de cuotas'!D$12&lt;='Datos compra'!$H21),'Datos compra'!$E21,"")</f>
        <v/>
      </c>
      <c r="E28" s="26" t="str">
        <f>IF(AND(E$12&gt;='Datos compra'!$F21,'Proyección de cuotas'!E$12&lt;='Datos compra'!$H21),'Datos compra'!$E21,"")</f>
        <v/>
      </c>
      <c r="F28" s="26" t="str">
        <f>IF(AND(F$12&gt;='Datos compra'!$F21,'Proyección de cuotas'!F$12&lt;='Datos compra'!$H21),'Datos compra'!$E21,"")</f>
        <v/>
      </c>
      <c r="G28" s="26" t="str">
        <f>IF(AND(G$12&gt;='Datos compra'!$F21,'Proyección de cuotas'!G$12&lt;='Datos compra'!$H21),'Datos compra'!$E21,"")</f>
        <v/>
      </c>
      <c r="H28" s="26" t="str">
        <f>IF(AND(H$12&gt;='Datos compra'!$F21,'Proyección de cuotas'!H$12&lt;='Datos compra'!$H21),'Datos compra'!$E21,"")</f>
        <v/>
      </c>
      <c r="I28" s="26" t="str">
        <f>IF(AND(I$12&gt;='Datos compra'!$F21,'Proyección de cuotas'!I$12&lt;='Datos compra'!$H21),'Datos compra'!$E21,"")</f>
        <v/>
      </c>
      <c r="J28" s="26" t="str">
        <f>IF(AND(J$12&gt;='Datos compra'!$F21,'Proyección de cuotas'!J$12&lt;='Datos compra'!$H21),'Datos compra'!$E21,"")</f>
        <v/>
      </c>
      <c r="K28" s="26" t="str">
        <f>IF(AND(K$12&gt;='Datos compra'!$F21,'Proyección de cuotas'!K$12&lt;='Datos compra'!$H21),'Datos compra'!$E21,"")</f>
        <v/>
      </c>
      <c r="L28" s="26" t="str">
        <f>IF(AND(L$12&gt;='Datos compra'!$F21,'Proyección de cuotas'!L$12&lt;='Datos compra'!$H21),'Datos compra'!$E21,"")</f>
        <v/>
      </c>
      <c r="M28" s="26" t="str">
        <f>IF(AND(M$12&gt;='Datos compra'!$F21,'Proyección de cuotas'!M$12&lt;='Datos compra'!$H21),'Datos compra'!$E21,"")</f>
        <v/>
      </c>
      <c r="N28" s="26" t="str">
        <f>IF(AND(N$12&gt;='Datos compra'!$F21,'Proyección de cuotas'!N$12&lt;='Datos compra'!$H21),'Datos compra'!$E21,"")</f>
        <v/>
      </c>
      <c r="O28" s="26" t="str">
        <f>IF(AND(O$12&gt;='Datos compra'!$F21,'Proyección de cuotas'!O$12&lt;='Datos compra'!$H21),'Datos compra'!$E21,"")</f>
        <v/>
      </c>
      <c r="P28" s="26" t="str">
        <f>IF(AND(P$12&gt;='Datos compra'!$F21,'Proyección de cuotas'!P$12&lt;='Datos compra'!$H21),'Datos compra'!$E21,"")</f>
        <v/>
      </c>
      <c r="Q28" s="26" t="str">
        <f>IF(AND(Q$12&gt;='Datos compra'!$F21,'Proyección de cuotas'!Q$12&lt;='Datos compra'!$H21),'Datos compra'!$E21,"")</f>
        <v/>
      </c>
      <c r="R28" s="26" t="str">
        <f>IF(AND(R$12&gt;='Datos compra'!$F21,'Proyección de cuotas'!R$12&lt;='Datos compra'!$H21),'Datos compra'!$E21,"")</f>
        <v/>
      </c>
      <c r="S28" s="26" t="str">
        <f>IF(AND(S$12&gt;='Datos compra'!$F21,'Proyección de cuotas'!S$12&lt;='Datos compra'!$H21),'Datos compra'!$E21,"")</f>
        <v/>
      </c>
      <c r="T28" s="26" t="str">
        <f>IF(AND(T$12&gt;='Datos compra'!$F21,'Proyección de cuotas'!T$12&lt;='Datos compra'!$H21),'Datos compra'!$E21,"")</f>
        <v/>
      </c>
      <c r="U28" s="26" t="str">
        <f>IF(AND(U$12&gt;='Datos compra'!$F21,'Proyección de cuotas'!U$12&lt;='Datos compra'!$H21),'Datos compra'!$E21,"")</f>
        <v/>
      </c>
      <c r="V28" s="26" t="str">
        <f>IF(AND(V$12&gt;='Datos compra'!$F21,'Proyección de cuotas'!V$12&lt;='Datos compra'!$H21),'Datos compra'!$E21,"")</f>
        <v/>
      </c>
      <c r="W28" s="26" t="str">
        <f>IF(AND(W$12&gt;='Datos compra'!$F21,'Proyección de cuotas'!W$12&lt;='Datos compra'!$H21),'Datos compra'!$E21,"")</f>
        <v/>
      </c>
      <c r="X28" s="26" t="str">
        <f>IF(AND(X$12&gt;='Datos compra'!$F21,'Proyección de cuotas'!X$12&lt;='Datos compra'!$H21),'Datos compra'!$E21,"")</f>
        <v/>
      </c>
      <c r="Y28" s="26" t="str">
        <f>IF(AND(Y$12&gt;='Datos compra'!$F21,'Proyección de cuotas'!Y$12&lt;='Datos compra'!$H21),'Datos compra'!$E21,"")</f>
        <v/>
      </c>
      <c r="Z28" s="26" t="str">
        <f>IF(AND(Z$12&gt;='Datos compra'!$F21,'Proyección de cuotas'!Z$12&lt;='Datos compra'!$H21),'Datos compra'!$E21,"")</f>
        <v/>
      </c>
      <c r="AA28" s="26" t="str">
        <f>IF(AND(AA$12&gt;='Datos compra'!$F21,'Proyección de cuotas'!AA$12&lt;='Datos compra'!$H21),'Datos compra'!$E21,"")</f>
        <v/>
      </c>
      <c r="AB28" s="26" t="str">
        <f>IF(AND(AB$12&gt;='Datos compra'!$F21,'Proyección de cuotas'!AB$12&lt;='Datos compra'!$H21),'Datos compra'!$E21,"")</f>
        <v/>
      </c>
      <c r="AC28" s="26" t="str">
        <f>IF(AND(AC$12&gt;='Datos compra'!$F21,'Proyección de cuotas'!AC$12&lt;='Datos compra'!$H21),'Datos compra'!$E21,"")</f>
        <v/>
      </c>
      <c r="AD28" s="26" t="str">
        <f>IF(AND(AD$12&gt;='Datos compra'!$F21,'Proyección de cuotas'!AD$12&lt;='Datos compra'!$H21),'Datos compra'!$E21,"")</f>
        <v/>
      </c>
      <c r="AE28" s="26" t="str">
        <f>IF(AND(AE$12&gt;='Datos compra'!$F21,'Proyección de cuotas'!AE$12&lt;='Datos compra'!$H21),'Datos compra'!$E21,"")</f>
        <v/>
      </c>
      <c r="AF28" s="26" t="str">
        <f>IF(AND(AF$12&gt;='Datos compra'!$F21,'Proyección de cuotas'!AF$12&lt;='Datos compra'!$H21),'Datos compra'!$E21,"")</f>
        <v/>
      </c>
      <c r="AG28" s="26" t="str">
        <f>IF(AND(AG$12&gt;='Datos compra'!$F21,'Proyección de cuotas'!AG$12&lt;='Datos compra'!$H21),'Datos compra'!$E21,"")</f>
        <v/>
      </c>
      <c r="AH28" s="26" t="str">
        <f>IF(AND(AH$12&gt;='Datos compra'!$F21,'Proyección de cuotas'!AH$12&lt;='Datos compra'!$H21),'Datos compra'!$E21,"")</f>
        <v/>
      </c>
      <c r="AI28" s="26" t="str">
        <f>IF(AND(AI$12&gt;='Datos compra'!$F21,'Proyección de cuotas'!AI$12&lt;='Datos compra'!$H21),'Datos compra'!$E21,"")</f>
        <v/>
      </c>
      <c r="AJ28" s="26" t="str">
        <f>IF(AND(AJ$12&gt;='Datos compra'!$F21,'Proyección de cuotas'!AJ$12&lt;='Datos compra'!$H21),'Datos compra'!$E21,"")</f>
        <v/>
      </c>
      <c r="AK28" s="26" t="str">
        <f>IF(AND(AK$12&gt;='Datos compra'!$F21,'Proyección de cuotas'!AK$12&lt;='Datos compra'!$H21),'Datos compra'!$E21,"")</f>
        <v/>
      </c>
      <c r="AL28" s="26" t="str">
        <f>IF(AND(AL$12&gt;='Datos compra'!$F21,'Proyección de cuotas'!AL$12&lt;='Datos compra'!$H21),'Datos compra'!$E21,"")</f>
        <v/>
      </c>
      <c r="AM28" s="26" t="str">
        <f>IF(AND(AM$12&gt;='Datos compra'!$F21,'Proyección de cuotas'!AM$12&lt;='Datos compra'!$H21),'Datos compra'!$E21,"")</f>
        <v/>
      </c>
      <c r="AN28" s="1"/>
      <c r="AO28" s="1"/>
    </row>
    <row r="29" spans="2:41" ht="18.45" x14ac:dyDescent="0.4">
      <c r="B29" s="16"/>
      <c r="C29" s="16"/>
      <c r="D29" s="26" t="str">
        <f>IF(AND(D$12&gt;='Datos compra'!$F22,'Proyección de cuotas'!D$12&lt;='Datos compra'!$H22),'Datos compra'!$E22,"")</f>
        <v/>
      </c>
      <c r="E29" s="26" t="str">
        <f>IF(AND(E$12&gt;='Datos compra'!$F22,'Proyección de cuotas'!E$12&lt;='Datos compra'!$H22),'Datos compra'!$E22,"")</f>
        <v/>
      </c>
      <c r="F29" s="26" t="str">
        <f>IF(AND(F$12&gt;='Datos compra'!$F22,'Proyección de cuotas'!F$12&lt;='Datos compra'!$H22),'Datos compra'!$E22,"")</f>
        <v/>
      </c>
      <c r="G29" s="26" t="str">
        <f>IF(AND(G$12&gt;='Datos compra'!$F22,'Proyección de cuotas'!G$12&lt;='Datos compra'!$H22),'Datos compra'!$E22,"")</f>
        <v/>
      </c>
      <c r="H29" s="26" t="str">
        <f>IF(AND(H$12&gt;='Datos compra'!$F22,'Proyección de cuotas'!H$12&lt;='Datos compra'!$H22),'Datos compra'!$E22,"")</f>
        <v/>
      </c>
      <c r="I29" s="26" t="str">
        <f>IF(AND(I$12&gt;='Datos compra'!$F22,'Proyección de cuotas'!I$12&lt;='Datos compra'!$H22),'Datos compra'!$E22,"")</f>
        <v/>
      </c>
      <c r="J29" s="26" t="str">
        <f>IF(AND(J$12&gt;='Datos compra'!$F22,'Proyección de cuotas'!J$12&lt;='Datos compra'!$H22),'Datos compra'!$E22,"")</f>
        <v/>
      </c>
      <c r="K29" s="26" t="str">
        <f>IF(AND(K$12&gt;='Datos compra'!$F22,'Proyección de cuotas'!K$12&lt;='Datos compra'!$H22),'Datos compra'!$E22,"")</f>
        <v/>
      </c>
      <c r="L29" s="26" t="str">
        <f>IF(AND(L$12&gt;='Datos compra'!$F22,'Proyección de cuotas'!L$12&lt;='Datos compra'!$H22),'Datos compra'!$E22,"")</f>
        <v/>
      </c>
      <c r="M29" s="26" t="str">
        <f>IF(AND(M$12&gt;='Datos compra'!$F22,'Proyección de cuotas'!M$12&lt;='Datos compra'!$H22),'Datos compra'!$E22,"")</f>
        <v/>
      </c>
      <c r="N29" s="26" t="str">
        <f>IF(AND(N$12&gt;='Datos compra'!$F22,'Proyección de cuotas'!N$12&lt;='Datos compra'!$H22),'Datos compra'!$E22,"")</f>
        <v/>
      </c>
      <c r="O29" s="26" t="str">
        <f>IF(AND(O$12&gt;='Datos compra'!$F22,'Proyección de cuotas'!O$12&lt;='Datos compra'!$H22),'Datos compra'!$E22,"")</f>
        <v/>
      </c>
      <c r="P29" s="26" t="str">
        <f>IF(AND(P$12&gt;='Datos compra'!$F22,'Proyección de cuotas'!P$12&lt;='Datos compra'!$H22),'Datos compra'!$E22,"")</f>
        <v/>
      </c>
      <c r="Q29" s="26" t="str">
        <f>IF(AND(Q$12&gt;='Datos compra'!$F22,'Proyección de cuotas'!Q$12&lt;='Datos compra'!$H22),'Datos compra'!$E22,"")</f>
        <v/>
      </c>
      <c r="R29" s="26" t="str">
        <f>IF(AND(R$12&gt;='Datos compra'!$F22,'Proyección de cuotas'!R$12&lt;='Datos compra'!$H22),'Datos compra'!$E22,"")</f>
        <v/>
      </c>
      <c r="S29" s="26" t="str">
        <f>IF(AND(S$12&gt;='Datos compra'!$F22,'Proyección de cuotas'!S$12&lt;='Datos compra'!$H22),'Datos compra'!$E22,"")</f>
        <v/>
      </c>
      <c r="T29" s="26" t="str">
        <f>IF(AND(T$12&gt;='Datos compra'!$F22,'Proyección de cuotas'!T$12&lt;='Datos compra'!$H22),'Datos compra'!$E22,"")</f>
        <v/>
      </c>
      <c r="U29" s="26" t="str">
        <f>IF(AND(U$12&gt;='Datos compra'!$F22,'Proyección de cuotas'!U$12&lt;='Datos compra'!$H22),'Datos compra'!$E22,"")</f>
        <v/>
      </c>
      <c r="V29" s="26" t="str">
        <f>IF(AND(V$12&gt;='Datos compra'!$F22,'Proyección de cuotas'!V$12&lt;='Datos compra'!$H22),'Datos compra'!$E22,"")</f>
        <v/>
      </c>
      <c r="W29" s="26" t="str">
        <f>IF(AND(W$12&gt;='Datos compra'!$F22,'Proyección de cuotas'!W$12&lt;='Datos compra'!$H22),'Datos compra'!$E22,"")</f>
        <v/>
      </c>
      <c r="X29" s="26" t="str">
        <f>IF(AND(X$12&gt;='Datos compra'!$F22,'Proyección de cuotas'!X$12&lt;='Datos compra'!$H22),'Datos compra'!$E22,"")</f>
        <v/>
      </c>
      <c r="Y29" s="26" t="str">
        <f>IF(AND(Y$12&gt;='Datos compra'!$F22,'Proyección de cuotas'!Y$12&lt;='Datos compra'!$H22),'Datos compra'!$E22,"")</f>
        <v/>
      </c>
      <c r="Z29" s="26" t="str">
        <f>IF(AND(Z$12&gt;='Datos compra'!$F22,'Proyección de cuotas'!Z$12&lt;='Datos compra'!$H22),'Datos compra'!$E22,"")</f>
        <v/>
      </c>
      <c r="AA29" s="26" t="str">
        <f>IF(AND(AA$12&gt;='Datos compra'!$F22,'Proyección de cuotas'!AA$12&lt;='Datos compra'!$H22),'Datos compra'!$E22,"")</f>
        <v/>
      </c>
      <c r="AB29" s="26" t="str">
        <f>IF(AND(AB$12&gt;='Datos compra'!$F22,'Proyección de cuotas'!AB$12&lt;='Datos compra'!$H22),'Datos compra'!$E22,"")</f>
        <v/>
      </c>
      <c r="AC29" s="26" t="str">
        <f>IF(AND(AC$12&gt;='Datos compra'!$F22,'Proyección de cuotas'!AC$12&lt;='Datos compra'!$H22),'Datos compra'!$E22,"")</f>
        <v/>
      </c>
      <c r="AD29" s="26" t="str">
        <f>IF(AND(AD$12&gt;='Datos compra'!$F22,'Proyección de cuotas'!AD$12&lt;='Datos compra'!$H22),'Datos compra'!$E22,"")</f>
        <v/>
      </c>
      <c r="AE29" s="26" t="str">
        <f>IF(AND(AE$12&gt;='Datos compra'!$F22,'Proyección de cuotas'!AE$12&lt;='Datos compra'!$H22),'Datos compra'!$E22,"")</f>
        <v/>
      </c>
      <c r="AF29" s="26" t="str">
        <f>IF(AND(AF$12&gt;='Datos compra'!$F22,'Proyección de cuotas'!AF$12&lt;='Datos compra'!$H22),'Datos compra'!$E22,"")</f>
        <v/>
      </c>
      <c r="AG29" s="26" t="str">
        <f>IF(AND(AG$12&gt;='Datos compra'!$F22,'Proyección de cuotas'!AG$12&lt;='Datos compra'!$H22),'Datos compra'!$E22,"")</f>
        <v/>
      </c>
      <c r="AH29" s="26" t="str">
        <f>IF(AND(AH$12&gt;='Datos compra'!$F22,'Proyección de cuotas'!AH$12&lt;='Datos compra'!$H22),'Datos compra'!$E22,"")</f>
        <v/>
      </c>
      <c r="AI29" s="26" t="str">
        <f>IF(AND(AI$12&gt;='Datos compra'!$F22,'Proyección de cuotas'!AI$12&lt;='Datos compra'!$H22),'Datos compra'!$E22,"")</f>
        <v/>
      </c>
      <c r="AJ29" s="26" t="str">
        <f>IF(AND(AJ$12&gt;='Datos compra'!$F22,'Proyección de cuotas'!AJ$12&lt;='Datos compra'!$H22),'Datos compra'!$E22,"")</f>
        <v/>
      </c>
      <c r="AK29" s="26" t="str">
        <f>IF(AND(AK$12&gt;='Datos compra'!$F22,'Proyección de cuotas'!AK$12&lt;='Datos compra'!$H22),'Datos compra'!$E22,"")</f>
        <v/>
      </c>
      <c r="AL29" s="26" t="str">
        <f>IF(AND(AL$12&gt;='Datos compra'!$F22,'Proyección de cuotas'!AL$12&lt;='Datos compra'!$H22),'Datos compra'!$E22,"")</f>
        <v/>
      </c>
      <c r="AM29" s="26" t="str">
        <f>IF(AND(AM$12&gt;='Datos compra'!$F22,'Proyección de cuotas'!AM$12&lt;='Datos compra'!$H22),'Datos compra'!$E22,"")</f>
        <v/>
      </c>
      <c r="AN29" s="1"/>
      <c r="AO29" s="1"/>
    </row>
    <row r="30" spans="2:41" ht="18.45" x14ac:dyDescent="0.4">
      <c r="B30" s="16"/>
      <c r="C30" s="16"/>
      <c r="D30" s="26" t="str">
        <f>IF(AND(D$12&gt;='Datos compra'!$F23,'Proyección de cuotas'!D$12&lt;='Datos compra'!$H23),'Datos compra'!$E23,"")</f>
        <v/>
      </c>
      <c r="E30" s="26" t="str">
        <f>IF(AND(E$12&gt;='Datos compra'!$F23,'Proyección de cuotas'!E$12&lt;='Datos compra'!$H23),'Datos compra'!$E23,"")</f>
        <v/>
      </c>
      <c r="F30" s="26" t="str">
        <f>IF(AND(F$12&gt;='Datos compra'!$F23,'Proyección de cuotas'!F$12&lt;='Datos compra'!$H23),'Datos compra'!$E23,"")</f>
        <v/>
      </c>
      <c r="G30" s="26" t="str">
        <f>IF(AND(G$12&gt;='Datos compra'!$F23,'Proyección de cuotas'!G$12&lt;='Datos compra'!$H23),'Datos compra'!$E23,"")</f>
        <v/>
      </c>
      <c r="H30" s="26" t="str">
        <f>IF(AND(H$12&gt;='Datos compra'!$F23,'Proyección de cuotas'!H$12&lt;='Datos compra'!$H23),'Datos compra'!$E23,"")</f>
        <v/>
      </c>
      <c r="I30" s="26" t="str">
        <f>IF(AND(I$12&gt;='Datos compra'!$F23,'Proyección de cuotas'!I$12&lt;='Datos compra'!$H23),'Datos compra'!$E23,"")</f>
        <v/>
      </c>
      <c r="J30" s="26" t="str">
        <f>IF(AND(J$12&gt;='Datos compra'!$F23,'Proyección de cuotas'!J$12&lt;='Datos compra'!$H23),'Datos compra'!$E23,"")</f>
        <v/>
      </c>
      <c r="K30" s="26" t="str">
        <f>IF(AND(K$12&gt;='Datos compra'!$F23,'Proyección de cuotas'!K$12&lt;='Datos compra'!$H23),'Datos compra'!$E23,"")</f>
        <v/>
      </c>
      <c r="L30" s="26" t="str">
        <f>IF(AND(L$12&gt;='Datos compra'!$F23,'Proyección de cuotas'!L$12&lt;='Datos compra'!$H23),'Datos compra'!$E23,"")</f>
        <v/>
      </c>
      <c r="M30" s="26" t="str">
        <f>IF(AND(M$12&gt;='Datos compra'!$F23,'Proyección de cuotas'!M$12&lt;='Datos compra'!$H23),'Datos compra'!$E23,"")</f>
        <v/>
      </c>
      <c r="N30" s="26" t="str">
        <f>IF(AND(N$12&gt;='Datos compra'!$F23,'Proyección de cuotas'!N$12&lt;='Datos compra'!$H23),'Datos compra'!$E23,"")</f>
        <v/>
      </c>
      <c r="O30" s="26" t="str">
        <f>IF(AND(O$12&gt;='Datos compra'!$F23,'Proyección de cuotas'!O$12&lt;='Datos compra'!$H23),'Datos compra'!$E23,"")</f>
        <v/>
      </c>
      <c r="P30" s="26" t="str">
        <f>IF(AND(P$12&gt;='Datos compra'!$F23,'Proyección de cuotas'!P$12&lt;='Datos compra'!$H23),'Datos compra'!$E23,"")</f>
        <v/>
      </c>
      <c r="Q30" s="26" t="str">
        <f>IF(AND(Q$12&gt;='Datos compra'!$F23,'Proyección de cuotas'!Q$12&lt;='Datos compra'!$H23),'Datos compra'!$E23,"")</f>
        <v/>
      </c>
      <c r="R30" s="26" t="str">
        <f>IF(AND(R$12&gt;='Datos compra'!$F23,'Proyección de cuotas'!R$12&lt;='Datos compra'!$H23),'Datos compra'!$E23,"")</f>
        <v/>
      </c>
      <c r="S30" s="26" t="str">
        <f>IF(AND(S$12&gt;='Datos compra'!$F23,'Proyección de cuotas'!S$12&lt;='Datos compra'!$H23),'Datos compra'!$E23,"")</f>
        <v/>
      </c>
      <c r="T30" s="26" t="str">
        <f>IF(AND(T$12&gt;='Datos compra'!$F23,'Proyección de cuotas'!T$12&lt;='Datos compra'!$H23),'Datos compra'!$E23,"")</f>
        <v/>
      </c>
      <c r="U30" s="26" t="str">
        <f>IF(AND(U$12&gt;='Datos compra'!$F23,'Proyección de cuotas'!U$12&lt;='Datos compra'!$H23),'Datos compra'!$E23,"")</f>
        <v/>
      </c>
      <c r="V30" s="26" t="str">
        <f>IF(AND(V$12&gt;='Datos compra'!$F23,'Proyección de cuotas'!V$12&lt;='Datos compra'!$H23),'Datos compra'!$E23,"")</f>
        <v/>
      </c>
      <c r="W30" s="26" t="str">
        <f>IF(AND(W$12&gt;='Datos compra'!$F23,'Proyección de cuotas'!W$12&lt;='Datos compra'!$H23),'Datos compra'!$E23,"")</f>
        <v/>
      </c>
      <c r="X30" s="26" t="str">
        <f>IF(AND(X$12&gt;='Datos compra'!$F23,'Proyección de cuotas'!X$12&lt;='Datos compra'!$H23),'Datos compra'!$E23,"")</f>
        <v/>
      </c>
      <c r="Y30" s="26" t="str">
        <f>IF(AND(Y$12&gt;='Datos compra'!$F23,'Proyección de cuotas'!Y$12&lt;='Datos compra'!$H23),'Datos compra'!$E23,"")</f>
        <v/>
      </c>
      <c r="Z30" s="26" t="str">
        <f>IF(AND(Z$12&gt;='Datos compra'!$F23,'Proyección de cuotas'!Z$12&lt;='Datos compra'!$H23),'Datos compra'!$E23,"")</f>
        <v/>
      </c>
      <c r="AA30" s="26" t="str">
        <f>IF(AND(AA$12&gt;='Datos compra'!$F23,'Proyección de cuotas'!AA$12&lt;='Datos compra'!$H23),'Datos compra'!$E23,"")</f>
        <v/>
      </c>
      <c r="AB30" s="26" t="str">
        <f>IF(AND(AB$12&gt;='Datos compra'!$F23,'Proyección de cuotas'!AB$12&lt;='Datos compra'!$H23),'Datos compra'!$E23,"")</f>
        <v/>
      </c>
      <c r="AC30" s="26" t="str">
        <f>IF(AND(AC$12&gt;='Datos compra'!$F23,'Proyección de cuotas'!AC$12&lt;='Datos compra'!$H23),'Datos compra'!$E23,"")</f>
        <v/>
      </c>
      <c r="AD30" s="26" t="str">
        <f>IF(AND(AD$12&gt;='Datos compra'!$F23,'Proyección de cuotas'!AD$12&lt;='Datos compra'!$H23),'Datos compra'!$E23,"")</f>
        <v/>
      </c>
      <c r="AE30" s="26" t="str">
        <f>IF(AND(AE$12&gt;='Datos compra'!$F23,'Proyección de cuotas'!AE$12&lt;='Datos compra'!$H23),'Datos compra'!$E23,"")</f>
        <v/>
      </c>
      <c r="AF30" s="26" t="str">
        <f>IF(AND(AF$12&gt;='Datos compra'!$F23,'Proyección de cuotas'!AF$12&lt;='Datos compra'!$H23),'Datos compra'!$E23,"")</f>
        <v/>
      </c>
      <c r="AG30" s="26" t="str">
        <f>IF(AND(AG$12&gt;='Datos compra'!$F23,'Proyección de cuotas'!AG$12&lt;='Datos compra'!$H23),'Datos compra'!$E23,"")</f>
        <v/>
      </c>
      <c r="AH30" s="26" t="str">
        <f>IF(AND(AH$12&gt;='Datos compra'!$F23,'Proyección de cuotas'!AH$12&lt;='Datos compra'!$H23),'Datos compra'!$E23,"")</f>
        <v/>
      </c>
      <c r="AI30" s="26" t="str">
        <f>IF(AND(AI$12&gt;='Datos compra'!$F23,'Proyección de cuotas'!AI$12&lt;='Datos compra'!$H23),'Datos compra'!$E23,"")</f>
        <v/>
      </c>
      <c r="AJ30" s="26" t="str">
        <f>IF(AND(AJ$12&gt;='Datos compra'!$F23,'Proyección de cuotas'!AJ$12&lt;='Datos compra'!$H23),'Datos compra'!$E23,"")</f>
        <v/>
      </c>
      <c r="AK30" s="26" t="str">
        <f>IF(AND(AK$12&gt;='Datos compra'!$F23,'Proyección de cuotas'!AK$12&lt;='Datos compra'!$H23),'Datos compra'!$E23,"")</f>
        <v/>
      </c>
      <c r="AL30" s="26" t="str">
        <f>IF(AND(AL$12&gt;='Datos compra'!$F23,'Proyección de cuotas'!AL$12&lt;='Datos compra'!$H23),'Datos compra'!$E23,"")</f>
        <v/>
      </c>
      <c r="AM30" s="26" t="str">
        <f>IF(AND(AM$12&gt;='Datos compra'!$F23,'Proyección de cuotas'!AM$12&lt;='Datos compra'!$H23),'Datos compra'!$E23,"")</f>
        <v/>
      </c>
      <c r="AN30" s="1"/>
      <c r="AO30" s="1"/>
    </row>
    <row r="31" spans="2:41" ht="18.45" x14ac:dyDescent="0.4">
      <c r="B31" s="16"/>
      <c r="C31" s="16"/>
      <c r="D31" s="26" t="str">
        <f>IF(AND(D$12&gt;='Datos compra'!$F24,'Proyección de cuotas'!D$12&lt;='Datos compra'!$H24),'Datos compra'!$E24,"")</f>
        <v/>
      </c>
      <c r="E31" s="26" t="str">
        <f>IF(AND(E$12&gt;='Datos compra'!$F24,'Proyección de cuotas'!E$12&lt;='Datos compra'!$H24),'Datos compra'!$E24,"")</f>
        <v/>
      </c>
      <c r="F31" s="26" t="str">
        <f>IF(AND(F$12&gt;='Datos compra'!$F24,'Proyección de cuotas'!F$12&lt;='Datos compra'!$H24),'Datos compra'!$E24,"")</f>
        <v/>
      </c>
      <c r="G31" s="26" t="str">
        <f>IF(AND(G$12&gt;='Datos compra'!$F24,'Proyección de cuotas'!G$12&lt;='Datos compra'!$H24),'Datos compra'!$E24,"")</f>
        <v/>
      </c>
      <c r="H31" s="26" t="str">
        <f>IF(AND(H$12&gt;='Datos compra'!$F24,'Proyección de cuotas'!H$12&lt;='Datos compra'!$H24),'Datos compra'!$E24,"")</f>
        <v/>
      </c>
      <c r="I31" s="26" t="str">
        <f>IF(AND(I$12&gt;='Datos compra'!$F24,'Proyección de cuotas'!I$12&lt;='Datos compra'!$H24),'Datos compra'!$E24,"")</f>
        <v/>
      </c>
      <c r="J31" s="26" t="str">
        <f>IF(AND(J$12&gt;='Datos compra'!$F24,'Proyección de cuotas'!J$12&lt;='Datos compra'!$H24),'Datos compra'!$E24,"")</f>
        <v/>
      </c>
      <c r="K31" s="26" t="str">
        <f>IF(AND(K$12&gt;='Datos compra'!$F24,'Proyección de cuotas'!K$12&lt;='Datos compra'!$H24),'Datos compra'!$E24,"")</f>
        <v/>
      </c>
      <c r="L31" s="26" t="str">
        <f>IF(AND(L$12&gt;='Datos compra'!$F24,'Proyección de cuotas'!L$12&lt;='Datos compra'!$H24),'Datos compra'!$E24,"")</f>
        <v/>
      </c>
      <c r="M31" s="26" t="str">
        <f>IF(AND(M$12&gt;='Datos compra'!$F24,'Proyección de cuotas'!M$12&lt;='Datos compra'!$H24),'Datos compra'!$E24,"")</f>
        <v/>
      </c>
      <c r="N31" s="26" t="str">
        <f>IF(AND(N$12&gt;='Datos compra'!$F24,'Proyección de cuotas'!N$12&lt;='Datos compra'!$H24),'Datos compra'!$E24,"")</f>
        <v/>
      </c>
      <c r="O31" s="26" t="str">
        <f>IF(AND(O$12&gt;='Datos compra'!$F24,'Proyección de cuotas'!O$12&lt;='Datos compra'!$H24),'Datos compra'!$E24,"")</f>
        <v/>
      </c>
      <c r="P31" s="26" t="str">
        <f>IF(AND(P$12&gt;='Datos compra'!$F24,'Proyección de cuotas'!P$12&lt;='Datos compra'!$H24),'Datos compra'!$E24,"")</f>
        <v/>
      </c>
      <c r="Q31" s="26" t="str">
        <f>IF(AND(Q$12&gt;='Datos compra'!$F24,'Proyección de cuotas'!Q$12&lt;='Datos compra'!$H24),'Datos compra'!$E24,"")</f>
        <v/>
      </c>
      <c r="R31" s="26" t="str">
        <f>IF(AND(R$12&gt;='Datos compra'!$F24,'Proyección de cuotas'!R$12&lt;='Datos compra'!$H24),'Datos compra'!$E24,"")</f>
        <v/>
      </c>
      <c r="S31" s="26" t="str">
        <f>IF(AND(S$12&gt;='Datos compra'!$F24,'Proyección de cuotas'!S$12&lt;='Datos compra'!$H24),'Datos compra'!$E24,"")</f>
        <v/>
      </c>
      <c r="T31" s="26" t="str">
        <f>IF(AND(T$12&gt;='Datos compra'!$F24,'Proyección de cuotas'!T$12&lt;='Datos compra'!$H24),'Datos compra'!$E24,"")</f>
        <v/>
      </c>
      <c r="U31" s="26" t="str">
        <f>IF(AND(U$12&gt;='Datos compra'!$F24,'Proyección de cuotas'!U$12&lt;='Datos compra'!$H24),'Datos compra'!$E24,"")</f>
        <v/>
      </c>
      <c r="V31" s="26" t="str">
        <f>IF(AND(V$12&gt;='Datos compra'!$F24,'Proyección de cuotas'!V$12&lt;='Datos compra'!$H24),'Datos compra'!$E24,"")</f>
        <v/>
      </c>
      <c r="W31" s="26" t="str">
        <f>IF(AND(W$12&gt;='Datos compra'!$F24,'Proyección de cuotas'!W$12&lt;='Datos compra'!$H24),'Datos compra'!$E24,"")</f>
        <v/>
      </c>
      <c r="X31" s="26" t="str">
        <f>IF(AND(X$12&gt;='Datos compra'!$F24,'Proyección de cuotas'!X$12&lt;='Datos compra'!$H24),'Datos compra'!$E24,"")</f>
        <v/>
      </c>
      <c r="Y31" s="26" t="str">
        <f>IF(AND(Y$12&gt;='Datos compra'!$F24,'Proyección de cuotas'!Y$12&lt;='Datos compra'!$H24),'Datos compra'!$E24,"")</f>
        <v/>
      </c>
      <c r="Z31" s="26" t="str">
        <f>IF(AND(Z$12&gt;='Datos compra'!$F24,'Proyección de cuotas'!Z$12&lt;='Datos compra'!$H24),'Datos compra'!$E24,"")</f>
        <v/>
      </c>
      <c r="AA31" s="26" t="str">
        <f>IF(AND(AA$12&gt;='Datos compra'!$F24,'Proyección de cuotas'!AA$12&lt;='Datos compra'!$H24),'Datos compra'!$E24,"")</f>
        <v/>
      </c>
      <c r="AB31" s="26" t="str">
        <f>IF(AND(AB$12&gt;='Datos compra'!$F24,'Proyección de cuotas'!AB$12&lt;='Datos compra'!$H24),'Datos compra'!$E24,"")</f>
        <v/>
      </c>
      <c r="AC31" s="26" t="str">
        <f>IF(AND(AC$12&gt;='Datos compra'!$F24,'Proyección de cuotas'!AC$12&lt;='Datos compra'!$H24),'Datos compra'!$E24,"")</f>
        <v/>
      </c>
      <c r="AD31" s="26" t="str">
        <f>IF(AND(AD$12&gt;='Datos compra'!$F24,'Proyección de cuotas'!AD$12&lt;='Datos compra'!$H24),'Datos compra'!$E24,"")</f>
        <v/>
      </c>
      <c r="AE31" s="26" t="str">
        <f>IF(AND(AE$12&gt;='Datos compra'!$F24,'Proyección de cuotas'!AE$12&lt;='Datos compra'!$H24),'Datos compra'!$E24,"")</f>
        <v/>
      </c>
      <c r="AF31" s="26" t="str">
        <f>IF(AND(AF$12&gt;='Datos compra'!$F24,'Proyección de cuotas'!AF$12&lt;='Datos compra'!$H24),'Datos compra'!$E24,"")</f>
        <v/>
      </c>
      <c r="AG31" s="26" t="str">
        <f>IF(AND(AG$12&gt;='Datos compra'!$F24,'Proyección de cuotas'!AG$12&lt;='Datos compra'!$H24),'Datos compra'!$E24,"")</f>
        <v/>
      </c>
      <c r="AH31" s="26" t="str">
        <f>IF(AND(AH$12&gt;='Datos compra'!$F24,'Proyección de cuotas'!AH$12&lt;='Datos compra'!$H24),'Datos compra'!$E24,"")</f>
        <v/>
      </c>
      <c r="AI31" s="26" t="str">
        <f>IF(AND(AI$12&gt;='Datos compra'!$F24,'Proyección de cuotas'!AI$12&lt;='Datos compra'!$H24),'Datos compra'!$E24,"")</f>
        <v/>
      </c>
      <c r="AJ31" s="26" t="str">
        <f>IF(AND(AJ$12&gt;='Datos compra'!$F24,'Proyección de cuotas'!AJ$12&lt;='Datos compra'!$H24),'Datos compra'!$E24,"")</f>
        <v/>
      </c>
      <c r="AK31" s="26" t="str">
        <f>IF(AND(AK$12&gt;='Datos compra'!$F24,'Proyección de cuotas'!AK$12&lt;='Datos compra'!$H24),'Datos compra'!$E24,"")</f>
        <v/>
      </c>
      <c r="AL31" s="26" t="str">
        <f>IF(AND(AL$12&gt;='Datos compra'!$F24,'Proyección de cuotas'!AL$12&lt;='Datos compra'!$H24),'Datos compra'!$E24,"")</f>
        <v/>
      </c>
      <c r="AM31" s="26" t="str">
        <f>IF(AND(AM$12&gt;='Datos compra'!$F24,'Proyección de cuotas'!AM$12&lt;='Datos compra'!$H24),'Datos compra'!$E24,"")</f>
        <v/>
      </c>
      <c r="AN31" s="1"/>
      <c r="AO31" s="1"/>
    </row>
    <row r="32" spans="2:41" ht="18.45" x14ac:dyDescent="0.4">
      <c r="B32" s="16"/>
      <c r="C32" s="16"/>
      <c r="D32" s="26" t="str">
        <f>IF(AND(D$12&gt;='Datos compra'!$F25,'Proyección de cuotas'!D$12&lt;='Datos compra'!$H25),'Datos compra'!$E25,"")</f>
        <v/>
      </c>
      <c r="E32" s="26" t="str">
        <f>IF(AND(E$12&gt;='Datos compra'!$F25,'Proyección de cuotas'!E$12&lt;='Datos compra'!$H25),'Datos compra'!$E25,"")</f>
        <v/>
      </c>
      <c r="F32" s="26" t="str">
        <f>IF(AND(F$12&gt;='Datos compra'!$F25,'Proyección de cuotas'!F$12&lt;='Datos compra'!$H25),'Datos compra'!$E25,"")</f>
        <v/>
      </c>
      <c r="G32" s="26" t="str">
        <f>IF(AND(G$12&gt;='Datos compra'!$F25,'Proyección de cuotas'!G$12&lt;='Datos compra'!$H25),'Datos compra'!$E25,"")</f>
        <v/>
      </c>
      <c r="H32" s="26" t="str">
        <f>IF(AND(H$12&gt;='Datos compra'!$F25,'Proyección de cuotas'!H$12&lt;='Datos compra'!$H25),'Datos compra'!$E25,"")</f>
        <v/>
      </c>
      <c r="I32" s="26" t="str">
        <f>IF(AND(I$12&gt;='Datos compra'!$F25,'Proyección de cuotas'!I$12&lt;='Datos compra'!$H25),'Datos compra'!$E25,"")</f>
        <v/>
      </c>
      <c r="J32" s="26" t="str">
        <f>IF(AND(J$12&gt;='Datos compra'!$F25,'Proyección de cuotas'!J$12&lt;='Datos compra'!$H25),'Datos compra'!$E25,"")</f>
        <v/>
      </c>
      <c r="K32" s="26" t="str">
        <f>IF(AND(K$12&gt;='Datos compra'!$F25,'Proyección de cuotas'!K$12&lt;='Datos compra'!$H25),'Datos compra'!$E25,"")</f>
        <v/>
      </c>
      <c r="L32" s="26" t="str">
        <f>IF(AND(L$12&gt;='Datos compra'!$F25,'Proyección de cuotas'!L$12&lt;='Datos compra'!$H25),'Datos compra'!$E25,"")</f>
        <v/>
      </c>
      <c r="M32" s="26" t="str">
        <f>IF(AND(M$12&gt;='Datos compra'!$F25,'Proyección de cuotas'!M$12&lt;='Datos compra'!$H25),'Datos compra'!$E25,"")</f>
        <v/>
      </c>
      <c r="N32" s="26" t="str">
        <f>IF(AND(N$12&gt;='Datos compra'!$F25,'Proyección de cuotas'!N$12&lt;='Datos compra'!$H25),'Datos compra'!$E25,"")</f>
        <v/>
      </c>
      <c r="O32" s="26" t="str">
        <f>IF(AND(O$12&gt;='Datos compra'!$F25,'Proyección de cuotas'!O$12&lt;='Datos compra'!$H25),'Datos compra'!$E25,"")</f>
        <v/>
      </c>
      <c r="P32" s="26" t="str">
        <f>IF(AND(P$12&gt;='Datos compra'!$F25,'Proyección de cuotas'!P$12&lt;='Datos compra'!$H25),'Datos compra'!$E25,"")</f>
        <v/>
      </c>
      <c r="Q32" s="26" t="str">
        <f>IF(AND(Q$12&gt;='Datos compra'!$F25,'Proyección de cuotas'!Q$12&lt;='Datos compra'!$H25),'Datos compra'!$E25,"")</f>
        <v/>
      </c>
      <c r="R32" s="26" t="str">
        <f>IF(AND(R$12&gt;='Datos compra'!$F25,'Proyección de cuotas'!R$12&lt;='Datos compra'!$H25),'Datos compra'!$E25,"")</f>
        <v/>
      </c>
      <c r="S32" s="26" t="str">
        <f>IF(AND(S$12&gt;='Datos compra'!$F25,'Proyección de cuotas'!S$12&lt;='Datos compra'!$H25),'Datos compra'!$E25,"")</f>
        <v/>
      </c>
      <c r="T32" s="26" t="str">
        <f>IF(AND(T$12&gt;='Datos compra'!$F25,'Proyección de cuotas'!T$12&lt;='Datos compra'!$H25),'Datos compra'!$E25,"")</f>
        <v/>
      </c>
      <c r="U32" s="26" t="str">
        <f>IF(AND(U$12&gt;='Datos compra'!$F25,'Proyección de cuotas'!U$12&lt;='Datos compra'!$H25),'Datos compra'!$E25,"")</f>
        <v/>
      </c>
      <c r="V32" s="26" t="str">
        <f>IF(AND(V$12&gt;='Datos compra'!$F25,'Proyección de cuotas'!V$12&lt;='Datos compra'!$H25),'Datos compra'!$E25,"")</f>
        <v/>
      </c>
      <c r="W32" s="26" t="str">
        <f>IF(AND(W$12&gt;='Datos compra'!$F25,'Proyección de cuotas'!W$12&lt;='Datos compra'!$H25),'Datos compra'!$E25,"")</f>
        <v/>
      </c>
      <c r="X32" s="26" t="str">
        <f>IF(AND(X$12&gt;='Datos compra'!$F25,'Proyección de cuotas'!X$12&lt;='Datos compra'!$H25),'Datos compra'!$E25,"")</f>
        <v/>
      </c>
      <c r="Y32" s="26" t="str">
        <f>IF(AND(Y$12&gt;='Datos compra'!$F25,'Proyección de cuotas'!Y$12&lt;='Datos compra'!$H25),'Datos compra'!$E25,"")</f>
        <v/>
      </c>
      <c r="Z32" s="26" t="str">
        <f>IF(AND(Z$12&gt;='Datos compra'!$F25,'Proyección de cuotas'!Z$12&lt;='Datos compra'!$H25),'Datos compra'!$E25,"")</f>
        <v/>
      </c>
      <c r="AA32" s="26" t="str">
        <f>IF(AND(AA$12&gt;='Datos compra'!$F25,'Proyección de cuotas'!AA$12&lt;='Datos compra'!$H25),'Datos compra'!$E25,"")</f>
        <v/>
      </c>
      <c r="AB32" s="26" t="str">
        <f>IF(AND(AB$12&gt;='Datos compra'!$F25,'Proyección de cuotas'!AB$12&lt;='Datos compra'!$H25),'Datos compra'!$E25,"")</f>
        <v/>
      </c>
      <c r="AC32" s="26" t="str">
        <f>IF(AND(AC$12&gt;='Datos compra'!$F25,'Proyección de cuotas'!AC$12&lt;='Datos compra'!$H25),'Datos compra'!$E25,"")</f>
        <v/>
      </c>
      <c r="AD32" s="26" t="str">
        <f>IF(AND(AD$12&gt;='Datos compra'!$F25,'Proyección de cuotas'!AD$12&lt;='Datos compra'!$H25),'Datos compra'!$E25,"")</f>
        <v/>
      </c>
      <c r="AE32" s="26" t="str">
        <f>IF(AND(AE$12&gt;='Datos compra'!$F25,'Proyección de cuotas'!AE$12&lt;='Datos compra'!$H25),'Datos compra'!$E25,"")</f>
        <v/>
      </c>
      <c r="AF32" s="26" t="str">
        <f>IF(AND(AF$12&gt;='Datos compra'!$F25,'Proyección de cuotas'!AF$12&lt;='Datos compra'!$H25),'Datos compra'!$E25,"")</f>
        <v/>
      </c>
      <c r="AG32" s="26" t="str">
        <f>IF(AND(AG$12&gt;='Datos compra'!$F25,'Proyección de cuotas'!AG$12&lt;='Datos compra'!$H25),'Datos compra'!$E25,"")</f>
        <v/>
      </c>
      <c r="AH32" s="26" t="str">
        <f>IF(AND(AH$12&gt;='Datos compra'!$F25,'Proyección de cuotas'!AH$12&lt;='Datos compra'!$H25),'Datos compra'!$E25,"")</f>
        <v/>
      </c>
      <c r="AI32" s="26" t="str">
        <f>IF(AND(AI$12&gt;='Datos compra'!$F25,'Proyección de cuotas'!AI$12&lt;='Datos compra'!$H25),'Datos compra'!$E25,"")</f>
        <v/>
      </c>
      <c r="AJ32" s="26" t="str">
        <f>IF(AND(AJ$12&gt;='Datos compra'!$F25,'Proyección de cuotas'!AJ$12&lt;='Datos compra'!$H25),'Datos compra'!$E25,"")</f>
        <v/>
      </c>
      <c r="AK32" s="26" t="str">
        <f>IF(AND(AK$12&gt;='Datos compra'!$F25,'Proyección de cuotas'!AK$12&lt;='Datos compra'!$H25),'Datos compra'!$E25,"")</f>
        <v/>
      </c>
      <c r="AL32" s="26" t="str">
        <f>IF(AND(AL$12&gt;='Datos compra'!$F25,'Proyección de cuotas'!AL$12&lt;='Datos compra'!$H25),'Datos compra'!$E25,"")</f>
        <v/>
      </c>
      <c r="AM32" s="26" t="str">
        <f>IF(AND(AM$12&gt;='Datos compra'!$F25,'Proyección de cuotas'!AM$12&lt;='Datos compra'!$H25),'Datos compra'!$E25,"")</f>
        <v/>
      </c>
      <c r="AN32" s="1"/>
      <c r="AO32" s="1"/>
    </row>
    <row r="33" spans="2:41" ht="18.45" x14ac:dyDescent="0.4">
      <c r="B33" s="16"/>
      <c r="C33" s="16"/>
      <c r="D33" s="26" t="str">
        <f>IF(AND(D$12&gt;='Datos compra'!$F26,'Proyección de cuotas'!D$12&lt;='Datos compra'!$H26),'Datos compra'!$E26,"")</f>
        <v/>
      </c>
      <c r="E33" s="26" t="str">
        <f>IF(AND(E$12&gt;='Datos compra'!$F26,'Proyección de cuotas'!E$12&lt;='Datos compra'!$H26),'Datos compra'!$E26,"")</f>
        <v/>
      </c>
      <c r="F33" s="26" t="str">
        <f>IF(AND(F$12&gt;='Datos compra'!$F26,'Proyección de cuotas'!F$12&lt;='Datos compra'!$H26),'Datos compra'!$E26,"")</f>
        <v/>
      </c>
      <c r="G33" s="26" t="str">
        <f>IF(AND(G$12&gt;='Datos compra'!$F26,'Proyección de cuotas'!G$12&lt;='Datos compra'!$H26),'Datos compra'!$E26,"")</f>
        <v/>
      </c>
      <c r="H33" s="26" t="str">
        <f>IF(AND(H$12&gt;='Datos compra'!$F26,'Proyección de cuotas'!H$12&lt;='Datos compra'!$H26),'Datos compra'!$E26,"")</f>
        <v/>
      </c>
      <c r="I33" s="26" t="str">
        <f>IF(AND(I$12&gt;='Datos compra'!$F26,'Proyección de cuotas'!I$12&lt;='Datos compra'!$H26),'Datos compra'!$E26,"")</f>
        <v/>
      </c>
      <c r="J33" s="26" t="str">
        <f>IF(AND(J$12&gt;='Datos compra'!$F26,'Proyección de cuotas'!J$12&lt;='Datos compra'!$H26),'Datos compra'!$E26,"")</f>
        <v/>
      </c>
      <c r="K33" s="26" t="str">
        <f>IF(AND(K$12&gt;='Datos compra'!$F26,'Proyección de cuotas'!K$12&lt;='Datos compra'!$H26),'Datos compra'!$E26,"")</f>
        <v/>
      </c>
      <c r="L33" s="26" t="str">
        <f>IF(AND(L$12&gt;='Datos compra'!$F26,'Proyección de cuotas'!L$12&lt;='Datos compra'!$H26),'Datos compra'!$E26,"")</f>
        <v/>
      </c>
      <c r="M33" s="26" t="str">
        <f>IF(AND(M$12&gt;='Datos compra'!$F26,'Proyección de cuotas'!M$12&lt;='Datos compra'!$H26),'Datos compra'!$E26,"")</f>
        <v/>
      </c>
      <c r="N33" s="26" t="str">
        <f>IF(AND(N$12&gt;='Datos compra'!$F26,'Proyección de cuotas'!N$12&lt;='Datos compra'!$H26),'Datos compra'!$E26,"")</f>
        <v/>
      </c>
      <c r="O33" s="26" t="str">
        <f>IF(AND(O$12&gt;='Datos compra'!$F26,'Proyección de cuotas'!O$12&lt;='Datos compra'!$H26),'Datos compra'!$E26,"")</f>
        <v/>
      </c>
      <c r="P33" s="26" t="str">
        <f>IF(AND(P$12&gt;='Datos compra'!$F26,'Proyección de cuotas'!P$12&lt;='Datos compra'!$H26),'Datos compra'!$E26,"")</f>
        <v/>
      </c>
      <c r="Q33" s="26" t="str">
        <f>IF(AND(Q$12&gt;='Datos compra'!$F26,'Proyección de cuotas'!Q$12&lt;='Datos compra'!$H26),'Datos compra'!$E26,"")</f>
        <v/>
      </c>
      <c r="R33" s="26" t="str">
        <f>IF(AND(R$12&gt;='Datos compra'!$F26,'Proyección de cuotas'!R$12&lt;='Datos compra'!$H26),'Datos compra'!$E26,"")</f>
        <v/>
      </c>
      <c r="S33" s="26" t="str">
        <f>IF(AND(S$12&gt;='Datos compra'!$F26,'Proyección de cuotas'!S$12&lt;='Datos compra'!$H26),'Datos compra'!$E26,"")</f>
        <v/>
      </c>
      <c r="T33" s="26" t="str">
        <f>IF(AND(T$12&gt;='Datos compra'!$F26,'Proyección de cuotas'!T$12&lt;='Datos compra'!$H26),'Datos compra'!$E26,"")</f>
        <v/>
      </c>
      <c r="U33" s="26" t="str">
        <f>IF(AND(U$12&gt;='Datos compra'!$F26,'Proyección de cuotas'!U$12&lt;='Datos compra'!$H26),'Datos compra'!$E26,"")</f>
        <v/>
      </c>
      <c r="V33" s="26" t="str">
        <f>IF(AND(V$12&gt;='Datos compra'!$F26,'Proyección de cuotas'!V$12&lt;='Datos compra'!$H26),'Datos compra'!$E26,"")</f>
        <v/>
      </c>
      <c r="W33" s="26" t="str">
        <f>IF(AND(W$12&gt;='Datos compra'!$F26,'Proyección de cuotas'!W$12&lt;='Datos compra'!$H26),'Datos compra'!$E26,"")</f>
        <v/>
      </c>
      <c r="X33" s="26" t="str">
        <f>IF(AND(X$12&gt;='Datos compra'!$F26,'Proyección de cuotas'!X$12&lt;='Datos compra'!$H26),'Datos compra'!$E26,"")</f>
        <v/>
      </c>
      <c r="Y33" s="26" t="str">
        <f>IF(AND(Y$12&gt;='Datos compra'!$F26,'Proyección de cuotas'!Y$12&lt;='Datos compra'!$H26),'Datos compra'!$E26,"")</f>
        <v/>
      </c>
      <c r="Z33" s="26" t="str">
        <f>IF(AND(Z$12&gt;='Datos compra'!$F26,'Proyección de cuotas'!Z$12&lt;='Datos compra'!$H26),'Datos compra'!$E26,"")</f>
        <v/>
      </c>
      <c r="AA33" s="26" t="str">
        <f>IF(AND(AA$12&gt;='Datos compra'!$F26,'Proyección de cuotas'!AA$12&lt;='Datos compra'!$H26),'Datos compra'!$E26,"")</f>
        <v/>
      </c>
      <c r="AB33" s="26" t="str">
        <f>IF(AND(AB$12&gt;='Datos compra'!$F26,'Proyección de cuotas'!AB$12&lt;='Datos compra'!$H26),'Datos compra'!$E26,"")</f>
        <v/>
      </c>
      <c r="AC33" s="26" t="str">
        <f>IF(AND(AC$12&gt;='Datos compra'!$F26,'Proyección de cuotas'!AC$12&lt;='Datos compra'!$H26),'Datos compra'!$E26,"")</f>
        <v/>
      </c>
      <c r="AD33" s="26" t="str">
        <f>IF(AND(AD$12&gt;='Datos compra'!$F26,'Proyección de cuotas'!AD$12&lt;='Datos compra'!$H26),'Datos compra'!$E26,"")</f>
        <v/>
      </c>
      <c r="AE33" s="26" t="str">
        <f>IF(AND(AE$12&gt;='Datos compra'!$F26,'Proyección de cuotas'!AE$12&lt;='Datos compra'!$H26),'Datos compra'!$E26,"")</f>
        <v/>
      </c>
      <c r="AF33" s="26" t="str">
        <f>IF(AND(AF$12&gt;='Datos compra'!$F26,'Proyección de cuotas'!AF$12&lt;='Datos compra'!$H26),'Datos compra'!$E26,"")</f>
        <v/>
      </c>
      <c r="AG33" s="26" t="str">
        <f>IF(AND(AG$12&gt;='Datos compra'!$F26,'Proyección de cuotas'!AG$12&lt;='Datos compra'!$H26),'Datos compra'!$E26,"")</f>
        <v/>
      </c>
      <c r="AH33" s="26" t="str">
        <f>IF(AND(AH$12&gt;='Datos compra'!$F26,'Proyección de cuotas'!AH$12&lt;='Datos compra'!$H26),'Datos compra'!$E26,"")</f>
        <v/>
      </c>
      <c r="AI33" s="26" t="str">
        <f>IF(AND(AI$12&gt;='Datos compra'!$F26,'Proyección de cuotas'!AI$12&lt;='Datos compra'!$H26),'Datos compra'!$E26,"")</f>
        <v/>
      </c>
      <c r="AJ33" s="26" t="str">
        <f>IF(AND(AJ$12&gt;='Datos compra'!$F26,'Proyección de cuotas'!AJ$12&lt;='Datos compra'!$H26),'Datos compra'!$E26,"")</f>
        <v/>
      </c>
      <c r="AK33" s="26" t="str">
        <f>IF(AND(AK$12&gt;='Datos compra'!$F26,'Proyección de cuotas'!AK$12&lt;='Datos compra'!$H26),'Datos compra'!$E26,"")</f>
        <v/>
      </c>
      <c r="AL33" s="26" t="str">
        <f>IF(AND(AL$12&gt;='Datos compra'!$F26,'Proyección de cuotas'!AL$12&lt;='Datos compra'!$H26),'Datos compra'!$E26,"")</f>
        <v/>
      </c>
      <c r="AM33" s="26" t="str">
        <f>IF(AND(AM$12&gt;='Datos compra'!$F26,'Proyección de cuotas'!AM$12&lt;='Datos compra'!$H26),'Datos compra'!$E26,"")</f>
        <v/>
      </c>
      <c r="AN33" s="1"/>
      <c r="AO33" s="1"/>
    </row>
    <row r="34" spans="2:41" ht="18.45" x14ac:dyDescent="0.4">
      <c r="B34" s="16"/>
      <c r="C34" s="16"/>
      <c r="D34" s="26" t="str">
        <f>IF(AND(D$12&gt;='Datos compra'!$F27,'Proyección de cuotas'!D$12&lt;='Datos compra'!$H27),'Datos compra'!$E27,"")</f>
        <v/>
      </c>
      <c r="E34" s="26" t="str">
        <f>IF(AND(E$12&gt;='Datos compra'!$F27,'Proyección de cuotas'!E$12&lt;='Datos compra'!$H27),'Datos compra'!$E27,"")</f>
        <v/>
      </c>
      <c r="F34" s="26" t="str">
        <f>IF(AND(F$12&gt;='Datos compra'!$F27,'Proyección de cuotas'!F$12&lt;='Datos compra'!$H27),'Datos compra'!$E27,"")</f>
        <v/>
      </c>
      <c r="G34" s="26" t="str">
        <f>IF(AND(G$12&gt;='Datos compra'!$F27,'Proyección de cuotas'!G$12&lt;='Datos compra'!$H27),'Datos compra'!$E27,"")</f>
        <v/>
      </c>
      <c r="H34" s="26" t="str">
        <f>IF(AND(H$12&gt;='Datos compra'!$F27,'Proyección de cuotas'!H$12&lt;='Datos compra'!$H27),'Datos compra'!$E27,"")</f>
        <v/>
      </c>
      <c r="I34" s="26" t="str">
        <f>IF(AND(I$12&gt;='Datos compra'!$F27,'Proyección de cuotas'!I$12&lt;='Datos compra'!$H27),'Datos compra'!$E27,"")</f>
        <v/>
      </c>
      <c r="J34" s="26" t="str">
        <f>IF(AND(J$12&gt;='Datos compra'!$F27,'Proyección de cuotas'!J$12&lt;='Datos compra'!$H27),'Datos compra'!$E27,"")</f>
        <v/>
      </c>
      <c r="K34" s="26" t="str">
        <f>IF(AND(K$12&gt;='Datos compra'!$F27,'Proyección de cuotas'!K$12&lt;='Datos compra'!$H27),'Datos compra'!$E27,"")</f>
        <v/>
      </c>
      <c r="L34" s="26" t="str">
        <f>IF(AND(L$12&gt;='Datos compra'!$F27,'Proyección de cuotas'!L$12&lt;='Datos compra'!$H27),'Datos compra'!$E27,"")</f>
        <v/>
      </c>
      <c r="M34" s="26" t="str">
        <f>IF(AND(M$12&gt;='Datos compra'!$F27,'Proyección de cuotas'!M$12&lt;='Datos compra'!$H27),'Datos compra'!$E27,"")</f>
        <v/>
      </c>
      <c r="N34" s="26" t="str">
        <f>IF(AND(N$12&gt;='Datos compra'!$F27,'Proyección de cuotas'!N$12&lt;='Datos compra'!$H27),'Datos compra'!$E27,"")</f>
        <v/>
      </c>
      <c r="O34" s="26" t="str">
        <f>IF(AND(O$12&gt;='Datos compra'!$F27,'Proyección de cuotas'!O$12&lt;='Datos compra'!$H27),'Datos compra'!$E27,"")</f>
        <v/>
      </c>
      <c r="P34" s="26" t="str">
        <f>IF(AND(P$12&gt;='Datos compra'!$F27,'Proyección de cuotas'!P$12&lt;='Datos compra'!$H27),'Datos compra'!$E27,"")</f>
        <v/>
      </c>
      <c r="Q34" s="26" t="str">
        <f>IF(AND(Q$12&gt;='Datos compra'!$F27,'Proyección de cuotas'!Q$12&lt;='Datos compra'!$H27),'Datos compra'!$E27,"")</f>
        <v/>
      </c>
      <c r="R34" s="26" t="str">
        <f>IF(AND(R$12&gt;='Datos compra'!$F27,'Proyección de cuotas'!R$12&lt;='Datos compra'!$H27),'Datos compra'!$E27,"")</f>
        <v/>
      </c>
      <c r="S34" s="26" t="str">
        <f>IF(AND(S$12&gt;='Datos compra'!$F27,'Proyección de cuotas'!S$12&lt;='Datos compra'!$H27),'Datos compra'!$E27,"")</f>
        <v/>
      </c>
      <c r="T34" s="26" t="str">
        <f>IF(AND(T$12&gt;='Datos compra'!$F27,'Proyección de cuotas'!T$12&lt;='Datos compra'!$H27),'Datos compra'!$E27,"")</f>
        <v/>
      </c>
      <c r="U34" s="26" t="str">
        <f>IF(AND(U$12&gt;='Datos compra'!$F27,'Proyección de cuotas'!U$12&lt;='Datos compra'!$H27),'Datos compra'!$E27,"")</f>
        <v/>
      </c>
      <c r="V34" s="26" t="str">
        <f>IF(AND(V$12&gt;='Datos compra'!$F27,'Proyección de cuotas'!V$12&lt;='Datos compra'!$H27),'Datos compra'!$E27,"")</f>
        <v/>
      </c>
      <c r="W34" s="26" t="str">
        <f>IF(AND(W$12&gt;='Datos compra'!$F27,'Proyección de cuotas'!W$12&lt;='Datos compra'!$H27),'Datos compra'!$E27,"")</f>
        <v/>
      </c>
      <c r="X34" s="26" t="str">
        <f>IF(AND(X$12&gt;='Datos compra'!$F27,'Proyección de cuotas'!X$12&lt;='Datos compra'!$H27),'Datos compra'!$E27,"")</f>
        <v/>
      </c>
      <c r="Y34" s="26" t="str">
        <f>IF(AND(Y$12&gt;='Datos compra'!$F27,'Proyección de cuotas'!Y$12&lt;='Datos compra'!$H27),'Datos compra'!$E27,"")</f>
        <v/>
      </c>
      <c r="Z34" s="26" t="str">
        <f>IF(AND(Z$12&gt;='Datos compra'!$F27,'Proyección de cuotas'!Z$12&lt;='Datos compra'!$H27),'Datos compra'!$E27,"")</f>
        <v/>
      </c>
      <c r="AA34" s="26" t="str">
        <f>IF(AND(AA$12&gt;='Datos compra'!$F27,'Proyección de cuotas'!AA$12&lt;='Datos compra'!$H27),'Datos compra'!$E27,"")</f>
        <v/>
      </c>
      <c r="AB34" s="26" t="str">
        <f>IF(AND(AB$12&gt;='Datos compra'!$F27,'Proyección de cuotas'!AB$12&lt;='Datos compra'!$H27),'Datos compra'!$E27,"")</f>
        <v/>
      </c>
      <c r="AC34" s="26" t="str">
        <f>IF(AND(AC$12&gt;='Datos compra'!$F27,'Proyección de cuotas'!AC$12&lt;='Datos compra'!$H27),'Datos compra'!$E27,"")</f>
        <v/>
      </c>
      <c r="AD34" s="26" t="str">
        <f>IF(AND(AD$12&gt;='Datos compra'!$F27,'Proyección de cuotas'!AD$12&lt;='Datos compra'!$H27),'Datos compra'!$E27,"")</f>
        <v/>
      </c>
      <c r="AE34" s="26" t="str">
        <f>IF(AND(AE$12&gt;='Datos compra'!$F27,'Proyección de cuotas'!AE$12&lt;='Datos compra'!$H27),'Datos compra'!$E27,"")</f>
        <v/>
      </c>
      <c r="AF34" s="26" t="str">
        <f>IF(AND(AF$12&gt;='Datos compra'!$F27,'Proyección de cuotas'!AF$12&lt;='Datos compra'!$H27),'Datos compra'!$E27,"")</f>
        <v/>
      </c>
      <c r="AG34" s="26" t="str">
        <f>IF(AND(AG$12&gt;='Datos compra'!$F27,'Proyección de cuotas'!AG$12&lt;='Datos compra'!$H27),'Datos compra'!$E27,"")</f>
        <v/>
      </c>
      <c r="AH34" s="26" t="str">
        <f>IF(AND(AH$12&gt;='Datos compra'!$F27,'Proyección de cuotas'!AH$12&lt;='Datos compra'!$H27),'Datos compra'!$E27,"")</f>
        <v/>
      </c>
      <c r="AI34" s="26" t="str">
        <f>IF(AND(AI$12&gt;='Datos compra'!$F27,'Proyección de cuotas'!AI$12&lt;='Datos compra'!$H27),'Datos compra'!$E27,"")</f>
        <v/>
      </c>
      <c r="AJ34" s="26" t="str">
        <f>IF(AND(AJ$12&gt;='Datos compra'!$F27,'Proyección de cuotas'!AJ$12&lt;='Datos compra'!$H27),'Datos compra'!$E27,"")</f>
        <v/>
      </c>
      <c r="AK34" s="26" t="str">
        <f>IF(AND(AK$12&gt;='Datos compra'!$F27,'Proyección de cuotas'!AK$12&lt;='Datos compra'!$H27),'Datos compra'!$E27,"")</f>
        <v/>
      </c>
      <c r="AL34" s="26" t="str">
        <f>IF(AND(AL$12&gt;='Datos compra'!$F27,'Proyección de cuotas'!AL$12&lt;='Datos compra'!$H27),'Datos compra'!$E27,"")</f>
        <v/>
      </c>
      <c r="AM34" s="26" t="str">
        <f>IF(AND(AM$12&gt;='Datos compra'!$F27,'Proyección de cuotas'!AM$12&lt;='Datos compra'!$H27),'Datos compra'!$E27,"")</f>
        <v/>
      </c>
      <c r="AN34" s="1"/>
      <c r="AO34" s="1"/>
    </row>
    <row r="35" spans="2:41" ht="18.45" x14ac:dyDescent="0.4">
      <c r="B35" s="16"/>
      <c r="C35" s="16"/>
      <c r="D35" s="26" t="str">
        <f>IF(AND(D$12&gt;='Datos compra'!$F28,'Proyección de cuotas'!D$12&lt;='Datos compra'!$H28),'Datos compra'!$E28,"")</f>
        <v/>
      </c>
      <c r="E35" s="26" t="str">
        <f>IF(AND(E$12&gt;='Datos compra'!$F28,'Proyección de cuotas'!E$12&lt;='Datos compra'!$H28),'Datos compra'!$E28,"")</f>
        <v/>
      </c>
      <c r="F35" s="26" t="str">
        <f>IF(AND(F$12&gt;='Datos compra'!$F28,'Proyección de cuotas'!F$12&lt;='Datos compra'!$H28),'Datos compra'!$E28,"")</f>
        <v/>
      </c>
      <c r="G35" s="26" t="str">
        <f>IF(AND(G$12&gt;='Datos compra'!$F28,'Proyección de cuotas'!G$12&lt;='Datos compra'!$H28),'Datos compra'!$E28,"")</f>
        <v/>
      </c>
      <c r="H35" s="26" t="str">
        <f>IF(AND(H$12&gt;='Datos compra'!$F28,'Proyección de cuotas'!H$12&lt;='Datos compra'!$H28),'Datos compra'!$E28,"")</f>
        <v/>
      </c>
      <c r="I35" s="26" t="str">
        <f>IF(AND(I$12&gt;='Datos compra'!$F28,'Proyección de cuotas'!I$12&lt;='Datos compra'!$H28),'Datos compra'!$E28,"")</f>
        <v/>
      </c>
      <c r="J35" s="26" t="str">
        <f>IF(AND(J$12&gt;='Datos compra'!$F28,'Proyección de cuotas'!J$12&lt;='Datos compra'!$H28),'Datos compra'!$E28,"")</f>
        <v/>
      </c>
      <c r="K35" s="26" t="str">
        <f>IF(AND(K$12&gt;='Datos compra'!$F28,'Proyección de cuotas'!K$12&lt;='Datos compra'!$H28),'Datos compra'!$E28,"")</f>
        <v/>
      </c>
      <c r="L35" s="26" t="str">
        <f>IF(AND(L$12&gt;='Datos compra'!$F28,'Proyección de cuotas'!L$12&lt;='Datos compra'!$H28),'Datos compra'!$E28,"")</f>
        <v/>
      </c>
      <c r="M35" s="26" t="str">
        <f>IF(AND(M$12&gt;='Datos compra'!$F28,'Proyección de cuotas'!M$12&lt;='Datos compra'!$H28),'Datos compra'!$E28,"")</f>
        <v/>
      </c>
      <c r="N35" s="26" t="str">
        <f>IF(AND(N$12&gt;='Datos compra'!$F28,'Proyección de cuotas'!N$12&lt;='Datos compra'!$H28),'Datos compra'!$E28,"")</f>
        <v/>
      </c>
      <c r="O35" s="26" t="str">
        <f>IF(AND(O$12&gt;='Datos compra'!$F28,'Proyección de cuotas'!O$12&lt;='Datos compra'!$H28),'Datos compra'!$E28,"")</f>
        <v/>
      </c>
      <c r="P35" s="26" t="str">
        <f>IF(AND(P$12&gt;='Datos compra'!$F28,'Proyección de cuotas'!P$12&lt;='Datos compra'!$H28),'Datos compra'!$E28,"")</f>
        <v/>
      </c>
      <c r="Q35" s="26" t="str">
        <f>IF(AND(Q$12&gt;='Datos compra'!$F28,'Proyección de cuotas'!Q$12&lt;='Datos compra'!$H28),'Datos compra'!$E28,"")</f>
        <v/>
      </c>
      <c r="R35" s="26" t="str">
        <f>IF(AND(R$12&gt;='Datos compra'!$F28,'Proyección de cuotas'!R$12&lt;='Datos compra'!$H28),'Datos compra'!$E28,"")</f>
        <v/>
      </c>
      <c r="S35" s="26" t="str">
        <f>IF(AND(S$12&gt;='Datos compra'!$F28,'Proyección de cuotas'!S$12&lt;='Datos compra'!$H28),'Datos compra'!$E28,"")</f>
        <v/>
      </c>
      <c r="T35" s="26" t="str">
        <f>IF(AND(T$12&gt;='Datos compra'!$F28,'Proyección de cuotas'!T$12&lt;='Datos compra'!$H28),'Datos compra'!$E28,"")</f>
        <v/>
      </c>
      <c r="U35" s="26" t="str">
        <f>IF(AND(U$12&gt;='Datos compra'!$F28,'Proyección de cuotas'!U$12&lt;='Datos compra'!$H28),'Datos compra'!$E28,"")</f>
        <v/>
      </c>
      <c r="V35" s="26" t="str">
        <f>IF(AND(V$12&gt;='Datos compra'!$F28,'Proyección de cuotas'!V$12&lt;='Datos compra'!$H28),'Datos compra'!$E28,"")</f>
        <v/>
      </c>
      <c r="W35" s="26" t="str">
        <f>IF(AND(W$12&gt;='Datos compra'!$F28,'Proyección de cuotas'!W$12&lt;='Datos compra'!$H28),'Datos compra'!$E28,"")</f>
        <v/>
      </c>
      <c r="X35" s="26" t="str">
        <f>IF(AND(X$12&gt;='Datos compra'!$F28,'Proyección de cuotas'!X$12&lt;='Datos compra'!$H28),'Datos compra'!$E28,"")</f>
        <v/>
      </c>
      <c r="Y35" s="26" t="str">
        <f>IF(AND(Y$12&gt;='Datos compra'!$F28,'Proyección de cuotas'!Y$12&lt;='Datos compra'!$H28),'Datos compra'!$E28,"")</f>
        <v/>
      </c>
      <c r="Z35" s="26" t="str">
        <f>IF(AND(Z$12&gt;='Datos compra'!$F28,'Proyección de cuotas'!Z$12&lt;='Datos compra'!$H28),'Datos compra'!$E28,"")</f>
        <v/>
      </c>
      <c r="AA35" s="26" t="str">
        <f>IF(AND(AA$12&gt;='Datos compra'!$F28,'Proyección de cuotas'!AA$12&lt;='Datos compra'!$H28),'Datos compra'!$E28,"")</f>
        <v/>
      </c>
      <c r="AB35" s="26" t="str">
        <f>IF(AND(AB$12&gt;='Datos compra'!$F28,'Proyección de cuotas'!AB$12&lt;='Datos compra'!$H28),'Datos compra'!$E28,"")</f>
        <v/>
      </c>
      <c r="AC35" s="26" t="str">
        <f>IF(AND(AC$12&gt;='Datos compra'!$F28,'Proyección de cuotas'!AC$12&lt;='Datos compra'!$H28),'Datos compra'!$E28,"")</f>
        <v/>
      </c>
      <c r="AD35" s="26" t="str">
        <f>IF(AND(AD$12&gt;='Datos compra'!$F28,'Proyección de cuotas'!AD$12&lt;='Datos compra'!$H28),'Datos compra'!$E28,"")</f>
        <v/>
      </c>
      <c r="AE35" s="26" t="str">
        <f>IF(AND(AE$12&gt;='Datos compra'!$F28,'Proyección de cuotas'!AE$12&lt;='Datos compra'!$H28),'Datos compra'!$E28,"")</f>
        <v/>
      </c>
      <c r="AF35" s="26" t="str">
        <f>IF(AND(AF$12&gt;='Datos compra'!$F28,'Proyección de cuotas'!AF$12&lt;='Datos compra'!$H28),'Datos compra'!$E28,"")</f>
        <v/>
      </c>
      <c r="AG35" s="26" t="str">
        <f>IF(AND(AG$12&gt;='Datos compra'!$F28,'Proyección de cuotas'!AG$12&lt;='Datos compra'!$H28),'Datos compra'!$E28,"")</f>
        <v/>
      </c>
      <c r="AH35" s="26" t="str">
        <f>IF(AND(AH$12&gt;='Datos compra'!$F28,'Proyección de cuotas'!AH$12&lt;='Datos compra'!$H28),'Datos compra'!$E28,"")</f>
        <v/>
      </c>
      <c r="AI35" s="26" t="str">
        <f>IF(AND(AI$12&gt;='Datos compra'!$F28,'Proyección de cuotas'!AI$12&lt;='Datos compra'!$H28),'Datos compra'!$E28,"")</f>
        <v/>
      </c>
      <c r="AJ35" s="26" t="str">
        <f>IF(AND(AJ$12&gt;='Datos compra'!$F28,'Proyección de cuotas'!AJ$12&lt;='Datos compra'!$H28),'Datos compra'!$E28,"")</f>
        <v/>
      </c>
      <c r="AK35" s="26" t="str">
        <f>IF(AND(AK$12&gt;='Datos compra'!$F28,'Proyección de cuotas'!AK$12&lt;='Datos compra'!$H28),'Datos compra'!$E28,"")</f>
        <v/>
      </c>
      <c r="AL35" s="26" t="str">
        <f>IF(AND(AL$12&gt;='Datos compra'!$F28,'Proyección de cuotas'!AL$12&lt;='Datos compra'!$H28),'Datos compra'!$E28,"")</f>
        <v/>
      </c>
      <c r="AM35" s="26" t="str">
        <f>IF(AND(AM$12&gt;='Datos compra'!$F28,'Proyección de cuotas'!AM$12&lt;='Datos compra'!$H28),'Datos compra'!$E28,"")</f>
        <v/>
      </c>
      <c r="AN35" s="1"/>
      <c r="AO35" s="1"/>
    </row>
    <row r="36" spans="2:41" ht="18.45" x14ac:dyDescent="0.4">
      <c r="B36" s="16"/>
      <c r="C36" s="16"/>
      <c r="D36" s="26" t="str">
        <f>IF(AND(D$12&gt;='Datos compra'!$F29,'Proyección de cuotas'!D$12&lt;='Datos compra'!$H29),'Datos compra'!$E29,"")</f>
        <v/>
      </c>
      <c r="E36" s="26" t="str">
        <f>IF(AND(E$12&gt;='Datos compra'!$F29,'Proyección de cuotas'!E$12&lt;='Datos compra'!$H29),'Datos compra'!$E29,"")</f>
        <v/>
      </c>
      <c r="F36" s="26" t="str">
        <f>IF(AND(F$12&gt;='Datos compra'!$F29,'Proyección de cuotas'!F$12&lt;='Datos compra'!$H29),'Datos compra'!$E29,"")</f>
        <v/>
      </c>
      <c r="G36" s="26" t="str">
        <f>IF(AND(G$12&gt;='Datos compra'!$F29,'Proyección de cuotas'!G$12&lt;='Datos compra'!$H29),'Datos compra'!$E29,"")</f>
        <v/>
      </c>
      <c r="H36" s="26" t="str">
        <f>IF(AND(H$12&gt;='Datos compra'!$F29,'Proyección de cuotas'!H$12&lt;='Datos compra'!$H29),'Datos compra'!$E29,"")</f>
        <v/>
      </c>
      <c r="I36" s="26" t="str">
        <f>IF(AND(I$12&gt;='Datos compra'!$F29,'Proyección de cuotas'!I$12&lt;='Datos compra'!$H29),'Datos compra'!$E29,"")</f>
        <v/>
      </c>
      <c r="J36" s="26" t="str">
        <f>IF(AND(J$12&gt;='Datos compra'!$F29,'Proyección de cuotas'!J$12&lt;='Datos compra'!$H29),'Datos compra'!$E29,"")</f>
        <v/>
      </c>
      <c r="K36" s="26" t="str">
        <f>IF(AND(K$12&gt;='Datos compra'!$F29,'Proyección de cuotas'!K$12&lt;='Datos compra'!$H29),'Datos compra'!$E29,"")</f>
        <v/>
      </c>
      <c r="L36" s="26" t="str">
        <f>IF(AND(L$12&gt;='Datos compra'!$F29,'Proyección de cuotas'!L$12&lt;='Datos compra'!$H29),'Datos compra'!$E29,"")</f>
        <v/>
      </c>
      <c r="M36" s="26" t="str">
        <f>IF(AND(M$12&gt;='Datos compra'!$F29,'Proyección de cuotas'!M$12&lt;='Datos compra'!$H29),'Datos compra'!$E29,"")</f>
        <v/>
      </c>
      <c r="N36" s="26" t="str">
        <f>IF(AND(N$12&gt;='Datos compra'!$F29,'Proyección de cuotas'!N$12&lt;='Datos compra'!$H29),'Datos compra'!$E29,"")</f>
        <v/>
      </c>
      <c r="O36" s="26" t="str">
        <f>IF(AND(O$12&gt;='Datos compra'!$F29,'Proyección de cuotas'!O$12&lt;='Datos compra'!$H29),'Datos compra'!$E29,"")</f>
        <v/>
      </c>
      <c r="P36" s="26" t="str">
        <f>IF(AND(P$12&gt;='Datos compra'!$F29,'Proyección de cuotas'!P$12&lt;='Datos compra'!$H29),'Datos compra'!$E29,"")</f>
        <v/>
      </c>
      <c r="Q36" s="26" t="str">
        <f>IF(AND(Q$12&gt;='Datos compra'!$F29,'Proyección de cuotas'!Q$12&lt;='Datos compra'!$H29),'Datos compra'!$E29,"")</f>
        <v/>
      </c>
      <c r="R36" s="26" t="str">
        <f>IF(AND(R$12&gt;='Datos compra'!$F29,'Proyección de cuotas'!R$12&lt;='Datos compra'!$H29),'Datos compra'!$E29,"")</f>
        <v/>
      </c>
      <c r="S36" s="26" t="str">
        <f>IF(AND(S$12&gt;='Datos compra'!$F29,'Proyección de cuotas'!S$12&lt;='Datos compra'!$H29),'Datos compra'!$E29,"")</f>
        <v/>
      </c>
      <c r="T36" s="26" t="str">
        <f>IF(AND(T$12&gt;='Datos compra'!$F29,'Proyección de cuotas'!T$12&lt;='Datos compra'!$H29),'Datos compra'!$E29,"")</f>
        <v/>
      </c>
      <c r="U36" s="26" t="str">
        <f>IF(AND(U$12&gt;='Datos compra'!$F29,'Proyección de cuotas'!U$12&lt;='Datos compra'!$H29),'Datos compra'!$E29,"")</f>
        <v/>
      </c>
      <c r="V36" s="26" t="str">
        <f>IF(AND(V$12&gt;='Datos compra'!$F29,'Proyección de cuotas'!V$12&lt;='Datos compra'!$H29),'Datos compra'!$E29,"")</f>
        <v/>
      </c>
      <c r="W36" s="26" t="str">
        <f>IF(AND(W$12&gt;='Datos compra'!$F29,'Proyección de cuotas'!W$12&lt;='Datos compra'!$H29),'Datos compra'!$E29,"")</f>
        <v/>
      </c>
      <c r="X36" s="26" t="str">
        <f>IF(AND(X$12&gt;='Datos compra'!$F29,'Proyección de cuotas'!X$12&lt;='Datos compra'!$H29),'Datos compra'!$E29,"")</f>
        <v/>
      </c>
      <c r="Y36" s="26" t="str">
        <f>IF(AND(Y$12&gt;='Datos compra'!$F29,'Proyección de cuotas'!Y$12&lt;='Datos compra'!$H29),'Datos compra'!$E29,"")</f>
        <v/>
      </c>
      <c r="Z36" s="26" t="str">
        <f>IF(AND(Z$12&gt;='Datos compra'!$F29,'Proyección de cuotas'!Z$12&lt;='Datos compra'!$H29),'Datos compra'!$E29,"")</f>
        <v/>
      </c>
      <c r="AA36" s="26" t="str">
        <f>IF(AND(AA$12&gt;='Datos compra'!$F29,'Proyección de cuotas'!AA$12&lt;='Datos compra'!$H29),'Datos compra'!$E29,"")</f>
        <v/>
      </c>
      <c r="AB36" s="26" t="str">
        <f>IF(AND(AB$12&gt;='Datos compra'!$F29,'Proyección de cuotas'!AB$12&lt;='Datos compra'!$H29),'Datos compra'!$E29,"")</f>
        <v/>
      </c>
      <c r="AC36" s="26" t="str">
        <f>IF(AND(AC$12&gt;='Datos compra'!$F29,'Proyección de cuotas'!AC$12&lt;='Datos compra'!$H29),'Datos compra'!$E29,"")</f>
        <v/>
      </c>
      <c r="AD36" s="26" t="str">
        <f>IF(AND(AD$12&gt;='Datos compra'!$F29,'Proyección de cuotas'!AD$12&lt;='Datos compra'!$H29),'Datos compra'!$E29,"")</f>
        <v/>
      </c>
      <c r="AE36" s="26" t="str">
        <f>IF(AND(AE$12&gt;='Datos compra'!$F29,'Proyección de cuotas'!AE$12&lt;='Datos compra'!$H29),'Datos compra'!$E29,"")</f>
        <v/>
      </c>
      <c r="AF36" s="26" t="str">
        <f>IF(AND(AF$12&gt;='Datos compra'!$F29,'Proyección de cuotas'!AF$12&lt;='Datos compra'!$H29),'Datos compra'!$E29,"")</f>
        <v/>
      </c>
      <c r="AG36" s="26" t="str">
        <f>IF(AND(AG$12&gt;='Datos compra'!$F29,'Proyección de cuotas'!AG$12&lt;='Datos compra'!$H29),'Datos compra'!$E29,"")</f>
        <v/>
      </c>
      <c r="AH36" s="26" t="str">
        <f>IF(AND(AH$12&gt;='Datos compra'!$F29,'Proyección de cuotas'!AH$12&lt;='Datos compra'!$H29),'Datos compra'!$E29,"")</f>
        <v/>
      </c>
      <c r="AI36" s="26" t="str">
        <f>IF(AND(AI$12&gt;='Datos compra'!$F29,'Proyección de cuotas'!AI$12&lt;='Datos compra'!$H29),'Datos compra'!$E29,"")</f>
        <v/>
      </c>
      <c r="AJ36" s="26" t="str">
        <f>IF(AND(AJ$12&gt;='Datos compra'!$F29,'Proyección de cuotas'!AJ$12&lt;='Datos compra'!$H29),'Datos compra'!$E29,"")</f>
        <v/>
      </c>
      <c r="AK36" s="26" t="str">
        <f>IF(AND(AK$12&gt;='Datos compra'!$F29,'Proyección de cuotas'!AK$12&lt;='Datos compra'!$H29),'Datos compra'!$E29,"")</f>
        <v/>
      </c>
      <c r="AL36" s="26" t="str">
        <f>IF(AND(AL$12&gt;='Datos compra'!$F29,'Proyección de cuotas'!AL$12&lt;='Datos compra'!$H29),'Datos compra'!$E29,"")</f>
        <v/>
      </c>
      <c r="AM36" s="26" t="str">
        <f>IF(AND(AM$12&gt;='Datos compra'!$F29,'Proyección de cuotas'!AM$12&lt;='Datos compra'!$H29),'Datos compra'!$E29,"")</f>
        <v/>
      </c>
      <c r="AN36" s="1"/>
      <c r="AO36" s="1"/>
    </row>
    <row r="37" spans="2:41" ht="18.45" x14ac:dyDescent="0.4">
      <c r="B37" s="16"/>
      <c r="C37" s="16"/>
      <c r="D37" s="26" t="str">
        <f>IF(AND(D$12&gt;='Datos compra'!$F30,'Proyección de cuotas'!D$12&lt;='Datos compra'!$H30),'Datos compra'!$E30,"")</f>
        <v/>
      </c>
      <c r="E37" s="26" t="str">
        <f>IF(AND(E$12&gt;='Datos compra'!$F30,'Proyección de cuotas'!E$12&lt;='Datos compra'!$H30),'Datos compra'!$E30,"")</f>
        <v/>
      </c>
      <c r="F37" s="26" t="str">
        <f>IF(AND(F$12&gt;='Datos compra'!$F30,'Proyección de cuotas'!F$12&lt;='Datos compra'!$H30),'Datos compra'!$E30,"")</f>
        <v/>
      </c>
      <c r="G37" s="26" t="str">
        <f>IF(AND(G$12&gt;='Datos compra'!$F30,'Proyección de cuotas'!G$12&lt;='Datos compra'!$H30),'Datos compra'!$E30,"")</f>
        <v/>
      </c>
      <c r="H37" s="26" t="str">
        <f>IF(AND(H$12&gt;='Datos compra'!$F30,'Proyección de cuotas'!H$12&lt;='Datos compra'!$H30),'Datos compra'!$E30,"")</f>
        <v/>
      </c>
      <c r="I37" s="26" t="str">
        <f>IF(AND(I$12&gt;='Datos compra'!$F30,'Proyección de cuotas'!I$12&lt;='Datos compra'!$H30),'Datos compra'!$E30,"")</f>
        <v/>
      </c>
      <c r="J37" s="26" t="str">
        <f>IF(AND(J$12&gt;='Datos compra'!$F30,'Proyección de cuotas'!J$12&lt;='Datos compra'!$H30),'Datos compra'!$E30,"")</f>
        <v/>
      </c>
      <c r="K37" s="26" t="str">
        <f>IF(AND(K$12&gt;='Datos compra'!$F30,'Proyección de cuotas'!K$12&lt;='Datos compra'!$H30),'Datos compra'!$E30,"")</f>
        <v/>
      </c>
      <c r="L37" s="26" t="str">
        <f>IF(AND(L$12&gt;='Datos compra'!$F30,'Proyección de cuotas'!L$12&lt;='Datos compra'!$H30),'Datos compra'!$E30,"")</f>
        <v/>
      </c>
      <c r="M37" s="26" t="str">
        <f>IF(AND(M$12&gt;='Datos compra'!$F30,'Proyección de cuotas'!M$12&lt;='Datos compra'!$H30),'Datos compra'!$E30,"")</f>
        <v/>
      </c>
      <c r="N37" s="26" t="str">
        <f>IF(AND(N$12&gt;='Datos compra'!$F30,'Proyección de cuotas'!N$12&lt;='Datos compra'!$H30),'Datos compra'!$E30,"")</f>
        <v/>
      </c>
      <c r="O37" s="26" t="str">
        <f>IF(AND(O$12&gt;='Datos compra'!$F30,'Proyección de cuotas'!O$12&lt;='Datos compra'!$H30),'Datos compra'!$E30,"")</f>
        <v/>
      </c>
      <c r="P37" s="26" t="str">
        <f>IF(AND(P$12&gt;='Datos compra'!$F30,'Proyección de cuotas'!P$12&lt;='Datos compra'!$H30),'Datos compra'!$E30,"")</f>
        <v/>
      </c>
      <c r="Q37" s="26" t="str">
        <f>IF(AND(Q$12&gt;='Datos compra'!$F30,'Proyección de cuotas'!Q$12&lt;='Datos compra'!$H30),'Datos compra'!$E30,"")</f>
        <v/>
      </c>
      <c r="R37" s="26" t="str">
        <f>IF(AND(R$12&gt;='Datos compra'!$F30,'Proyección de cuotas'!R$12&lt;='Datos compra'!$H30),'Datos compra'!$E30,"")</f>
        <v/>
      </c>
      <c r="S37" s="26" t="str">
        <f>IF(AND(S$12&gt;='Datos compra'!$F30,'Proyección de cuotas'!S$12&lt;='Datos compra'!$H30),'Datos compra'!$E30,"")</f>
        <v/>
      </c>
      <c r="T37" s="26" t="str">
        <f>IF(AND(T$12&gt;='Datos compra'!$F30,'Proyección de cuotas'!T$12&lt;='Datos compra'!$H30),'Datos compra'!$E30,"")</f>
        <v/>
      </c>
      <c r="U37" s="26" t="str">
        <f>IF(AND(U$12&gt;='Datos compra'!$F30,'Proyección de cuotas'!U$12&lt;='Datos compra'!$H30),'Datos compra'!$E30,"")</f>
        <v/>
      </c>
      <c r="V37" s="26" t="str">
        <f>IF(AND(V$12&gt;='Datos compra'!$F30,'Proyección de cuotas'!V$12&lt;='Datos compra'!$H30),'Datos compra'!$E30,"")</f>
        <v/>
      </c>
      <c r="W37" s="26" t="str">
        <f>IF(AND(W$12&gt;='Datos compra'!$F30,'Proyección de cuotas'!W$12&lt;='Datos compra'!$H30),'Datos compra'!$E30,"")</f>
        <v/>
      </c>
      <c r="X37" s="26" t="str">
        <f>IF(AND(X$12&gt;='Datos compra'!$F30,'Proyección de cuotas'!X$12&lt;='Datos compra'!$H30),'Datos compra'!$E30,"")</f>
        <v/>
      </c>
      <c r="Y37" s="26" t="str">
        <f>IF(AND(Y$12&gt;='Datos compra'!$F30,'Proyección de cuotas'!Y$12&lt;='Datos compra'!$H30),'Datos compra'!$E30,"")</f>
        <v/>
      </c>
      <c r="Z37" s="26" t="str">
        <f>IF(AND(Z$12&gt;='Datos compra'!$F30,'Proyección de cuotas'!Z$12&lt;='Datos compra'!$H30),'Datos compra'!$E30,"")</f>
        <v/>
      </c>
      <c r="AA37" s="26" t="str">
        <f>IF(AND(AA$12&gt;='Datos compra'!$F30,'Proyección de cuotas'!AA$12&lt;='Datos compra'!$H30),'Datos compra'!$E30,"")</f>
        <v/>
      </c>
      <c r="AB37" s="26" t="str">
        <f>IF(AND(AB$12&gt;='Datos compra'!$F30,'Proyección de cuotas'!AB$12&lt;='Datos compra'!$H30),'Datos compra'!$E30,"")</f>
        <v/>
      </c>
      <c r="AC37" s="26" t="str">
        <f>IF(AND(AC$12&gt;='Datos compra'!$F30,'Proyección de cuotas'!AC$12&lt;='Datos compra'!$H30),'Datos compra'!$E30,"")</f>
        <v/>
      </c>
      <c r="AD37" s="26" t="str">
        <f>IF(AND(AD$12&gt;='Datos compra'!$F30,'Proyección de cuotas'!AD$12&lt;='Datos compra'!$H30),'Datos compra'!$E30,"")</f>
        <v/>
      </c>
      <c r="AE37" s="26" t="str">
        <f>IF(AND(AE$12&gt;='Datos compra'!$F30,'Proyección de cuotas'!AE$12&lt;='Datos compra'!$H30),'Datos compra'!$E30,"")</f>
        <v/>
      </c>
      <c r="AF37" s="26" t="str">
        <f>IF(AND(AF$12&gt;='Datos compra'!$F30,'Proyección de cuotas'!AF$12&lt;='Datos compra'!$H30),'Datos compra'!$E30,"")</f>
        <v/>
      </c>
      <c r="AG37" s="26" t="str">
        <f>IF(AND(AG$12&gt;='Datos compra'!$F30,'Proyección de cuotas'!AG$12&lt;='Datos compra'!$H30),'Datos compra'!$E30,"")</f>
        <v/>
      </c>
      <c r="AH37" s="26" t="str">
        <f>IF(AND(AH$12&gt;='Datos compra'!$F30,'Proyección de cuotas'!AH$12&lt;='Datos compra'!$H30),'Datos compra'!$E30,"")</f>
        <v/>
      </c>
      <c r="AI37" s="26" t="str">
        <f>IF(AND(AI$12&gt;='Datos compra'!$F30,'Proyección de cuotas'!AI$12&lt;='Datos compra'!$H30),'Datos compra'!$E30,"")</f>
        <v/>
      </c>
      <c r="AJ37" s="26" t="str">
        <f>IF(AND(AJ$12&gt;='Datos compra'!$F30,'Proyección de cuotas'!AJ$12&lt;='Datos compra'!$H30),'Datos compra'!$E30,"")</f>
        <v/>
      </c>
      <c r="AK37" s="26" t="str">
        <f>IF(AND(AK$12&gt;='Datos compra'!$F30,'Proyección de cuotas'!AK$12&lt;='Datos compra'!$H30),'Datos compra'!$E30,"")</f>
        <v/>
      </c>
      <c r="AL37" s="26" t="str">
        <f>IF(AND(AL$12&gt;='Datos compra'!$F30,'Proyección de cuotas'!AL$12&lt;='Datos compra'!$H30),'Datos compra'!$E30,"")</f>
        <v/>
      </c>
      <c r="AM37" s="26" t="str">
        <f>IF(AND(AM$12&gt;='Datos compra'!$F30,'Proyección de cuotas'!AM$12&lt;='Datos compra'!$H30),'Datos compra'!$E30,"")</f>
        <v/>
      </c>
      <c r="AN37" s="1"/>
      <c r="AO37" s="1"/>
    </row>
    <row r="38" spans="2:41" ht="18.45" x14ac:dyDescent="0.4">
      <c r="B38" s="16"/>
      <c r="C38" s="16"/>
      <c r="D38" s="26" t="str">
        <f>IF(AND(D$12&gt;='Datos compra'!$F31,'Proyección de cuotas'!D$12&lt;='Datos compra'!$H31),'Datos compra'!$E31,"")</f>
        <v/>
      </c>
      <c r="E38" s="26" t="str">
        <f>IF(AND(E$12&gt;='Datos compra'!$F31,'Proyección de cuotas'!E$12&lt;='Datos compra'!$H31),'Datos compra'!$E31,"")</f>
        <v/>
      </c>
      <c r="F38" s="26" t="str">
        <f>IF(AND(F$12&gt;='Datos compra'!$F31,'Proyección de cuotas'!F$12&lt;='Datos compra'!$H31),'Datos compra'!$E31,"")</f>
        <v/>
      </c>
      <c r="G38" s="26" t="str">
        <f>IF(AND(G$12&gt;='Datos compra'!$F31,'Proyección de cuotas'!G$12&lt;='Datos compra'!$H31),'Datos compra'!$E31,"")</f>
        <v/>
      </c>
      <c r="H38" s="26" t="str">
        <f>IF(AND(H$12&gt;='Datos compra'!$F31,'Proyección de cuotas'!H$12&lt;='Datos compra'!$H31),'Datos compra'!$E31,"")</f>
        <v/>
      </c>
      <c r="I38" s="26" t="str">
        <f>IF(AND(I$12&gt;='Datos compra'!$F31,'Proyección de cuotas'!I$12&lt;='Datos compra'!$H31),'Datos compra'!$E31,"")</f>
        <v/>
      </c>
      <c r="J38" s="26" t="str">
        <f>IF(AND(J$12&gt;='Datos compra'!$F31,'Proyección de cuotas'!J$12&lt;='Datos compra'!$H31),'Datos compra'!$E31,"")</f>
        <v/>
      </c>
      <c r="K38" s="26" t="str">
        <f>IF(AND(K$12&gt;='Datos compra'!$F31,'Proyección de cuotas'!K$12&lt;='Datos compra'!$H31),'Datos compra'!$E31,"")</f>
        <v/>
      </c>
      <c r="L38" s="26" t="str">
        <f>IF(AND(L$12&gt;='Datos compra'!$F31,'Proyección de cuotas'!L$12&lt;='Datos compra'!$H31),'Datos compra'!$E31,"")</f>
        <v/>
      </c>
      <c r="M38" s="26" t="str">
        <f>IF(AND(M$12&gt;='Datos compra'!$F31,'Proyección de cuotas'!M$12&lt;='Datos compra'!$H31),'Datos compra'!$E31,"")</f>
        <v/>
      </c>
      <c r="N38" s="26" t="str">
        <f>IF(AND(N$12&gt;='Datos compra'!$F31,'Proyección de cuotas'!N$12&lt;='Datos compra'!$H31),'Datos compra'!$E31,"")</f>
        <v/>
      </c>
      <c r="O38" s="26" t="str">
        <f>IF(AND(O$12&gt;='Datos compra'!$F31,'Proyección de cuotas'!O$12&lt;='Datos compra'!$H31),'Datos compra'!$E31,"")</f>
        <v/>
      </c>
      <c r="P38" s="26" t="str">
        <f>IF(AND(P$12&gt;='Datos compra'!$F31,'Proyección de cuotas'!P$12&lt;='Datos compra'!$H31),'Datos compra'!$E31,"")</f>
        <v/>
      </c>
      <c r="Q38" s="26" t="str">
        <f>IF(AND(Q$12&gt;='Datos compra'!$F31,'Proyección de cuotas'!Q$12&lt;='Datos compra'!$H31),'Datos compra'!$E31,"")</f>
        <v/>
      </c>
      <c r="R38" s="26" t="str">
        <f>IF(AND(R$12&gt;='Datos compra'!$F31,'Proyección de cuotas'!R$12&lt;='Datos compra'!$H31),'Datos compra'!$E31,"")</f>
        <v/>
      </c>
      <c r="S38" s="26" t="str">
        <f>IF(AND(S$12&gt;='Datos compra'!$F31,'Proyección de cuotas'!S$12&lt;='Datos compra'!$H31),'Datos compra'!$E31,"")</f>
        <v/>
      </c>
      <c r="T38" s="26" t="str">
        <f>IF(AND(T$12&gt;='Datos compra'!$F31,'Proyección de cuotas'!T$12&lt;='Datos compra'!$H31),'Datos compra'!$E31,"")</f>
        <v/>
      </c>
      <c r="U38" s="26" t="str">
        <f>IF(AND(U$12&gt;='Datos compra'!$F31,'Proyección de cuotas'!U$12&lt;='Datos compra'!$H31),'Datos compra'!$E31,"")</f>
        <v/>
      </c>
      <c r="V38" s="26" t="str">
        <f>IF(AND(V$12&gt;='Datos compra'!$F31,'Proyección de cuotas'!V$12&lt;='Datos compra'!$H31),'Datos compra'!$E31,"")</f>
        <v/>
      </c>
      <c r="W38" s="26" t="str">
        <f>IF(AND(W$12&gt;='Datos compra'!$F31,'Proyección de cuotas'!W$12&lt;='Datos compra'!$H31),'Datos compra'!$E31,"")</f>
        <v/>
      </c>
      <c r="X38" s="26" t="str">
        <f>IF(AND(X$12&gt;='Datos compra'!$F31,'Proyección de cuotas'!X$12&lt;='Datos compra'!$H31),'Datos compra'!$E31,"")</f>
        <v/>
      </c>
      <c r="Y38" s="26" t="str">
        <f>IF(AND(Y$12&gt;='Datos compra'!$F31,'Proyección de cuotas'!Y$12&lt;='Datos compra'!$H31),'Datos compra'!$E31,"")</f>
        <v/>
      </c>
      <c r="Z38" s="26" t="str">
        <f>IF(AND(Z$12&gt;='Datos compra'!$F31,'Proyección de cuotas'!Z$12&lt;='Datos compra'!$H31),'Datos compra'!$E31,"")</f>
        <v/>
      </c>
      <c r="AA38" s="26" t="str">
        <f>IF(AND(AA$12&gt;='Datos compra'!$F31,'Proyección de cuotas'!AA$12&lt;='Datos compra'!$H31),'Datos compra'!$E31,"")</f>
        <v/>
      </c>
      <c r="AB38" s="26" t="str">
        <f>IF(AND(AB$12&gt;='Datos compra'!$F31,'Proyección de cuotas'!AB$12&lt;='Datos compra'!$H31),'Datos compra'!$E31,"")</f>
        <v/>
      </c>
      <c r="AC38" s="26" t="str">
        <f>IF(AND(AC$12&gt;='Datos compra'!$F31,'Proyección de cuotas'!AC$12&lt;='Datos compra'!$H31),'Datos compra'!$E31,"")</f>
        <v/>
      </c>
      <c r="AD38" s="26" t="str">
        <f>IF(AND(AD$12&gt;='Datos compra'!$F31,'Proyección de cuotas'!AD$12&lt;='Datos compra'!$H31),'Datos compra'!$E31,"")</f>
        <v/>
      </c>
      <c r="AE38" s="26" t="str">
        <f>IF(AND(AE$12&gt;='Datos compra'!$F31,'Proyección de cuotas'!AE$12&lt;='Datos compra'!$H31),'Datos compra'!$E31,"")</f>
        <v/>
      </c>
      <c r="AF38" s="26" t="str">
        <f>IF(AND(AF$12&gt;='Datos compra'!$F31,'Proyección de cuotas'!AF$12&lt;='Datos compra'!$H31),'Datos compra'!$E31,"")</f>
        <v/>
      </c>
      <c r="AG38" s="26" t="str">
        <f>IF(AND(AG$12&gt;='Datos compra'!$F31,'Proyección de cuotas'!AG$12&lt;='Datos compra'!$H31),'Datos compra'!$E31,"")</f>
        <v/>
      </c>
      <c r="AH38" s="26" t="str">
        <f>IF(AND(AH$12&gt;='Datos compra'!$F31,'Proyección de cuotas'!AH$12&lt;='Datos compra'!$H31),'Datos compra'!$E31,"")</f>
        <v/>
      </c>
      <c r="AI38" s="26" t="str">
        <f>IF(AND(AI$12&gt;='Datos compra'!$F31,'Proyección de cuotas'!AI$12&lt;='Datos compra'!$H31),'Datos compra'!$E31,"")</f>
        <v/>
      </c>
      <c r="AJ38" s="26" t="str">
        <f>IF(AND(AJ$12&gt;='Datos compra'!$F31,'Proyección de cuotas'!AJ$12&lt;='Datos compra'!$H31),'Datos compra'!$E31,"")</f>
        <v/>
      </c>
      <c r="AK38" s="26" t="str">
        <f>IF(AND(AK$12&gt;='Datos compra'!$F31,'Proyección de cuotas'!AK$12&lt;='Datos compra'!$H31),'Datos compra'!$E31,"")</f>
        <v/>
      </c>
      <c r="AL38" s="26" t="str">
        <f>IF(AND(AL$12&gt;='Datos compra'!$F31,'Proyección de cuotas'!AL$12&lt;='Datos compra'!$H31),'Datos compra'!$E31,"")</f>
        <v/>
      </c>
      <c r="AM38" s="26" t="str">
        <f>IF(AND(AM$12&gt;='Datos compra'!$F31,'Proyección de cuotas'!AM$12&lt;='Datos compra'!$H31),'Datos compra'!$E31,"")</f>
        <v/>
      </c>
      <c r="AN38" s="1"/>
      <c r="AO38" s="1"/>
    </row>
    <row r="39" spans="2:41" ht="18.45" x14ac:dyDescent="0.4">
      <c r="B39" s="16"/>
      <c r="C39" s="16"/>
      <c r="D39" s="26" t="str">
        <f>IF(AND(D$12&gt;='Datos compra'!$F32,'Proyección de cuotas'!D$12&lt;='Datos compra'!$H32),'Datos compra'!$E32,"")</f>
        <v/>
      </c>
      <c r="E39" s="26" t="str">
        <f>IF(AND(E$12&gt;='Datos compra'!$F32,'Proyección de cuotas'!E$12&lt;='Datos compra'!$H32),'Datos compra'!$E32,"")</f>
        <v/>
      </c>
      <c r="F39" s="26" t="str">
        <f>IF(AND(F$12&gt;='Datos compra'!$F32,'Proyección de cuotas'!F$12&lt;='Datos compra'!$H32),'Datos compra'!$E32,"")</f>
        <v/>
      </c>
      <c r="G39" s="26" t="str">
        <f>IF(AND(G$12&gt;='Datos compra'!$F32,'Proyección de cuotas'!G$12&lt;='Datos compra'!$H32),'Datos compra'!$E32,"")</f>
        <v/>
      </c>
      <c r="H39" s="26" t="str">
        <f>IF(AND(H$12&gt;='Datos compra'!$F32,'Proyección de cuotas'!H$12&lt;='Datos compra'!$H32),'Datos compra'!$E32,"")</f>
        <v/>
      </c>
      <c r="I39" s="26" t="str">
        <f>IF(AND(I$12&gt;='Datos compra'!$F32,'Proyección de cuotas'!I$12&lt;='Datos compra'!$H32),'Datos compra'!$E32,"")</f>
        <v/>
      </c>
      <c r="J39" s="26" t="str">
        <f>IF(AND(J$12&gt;='Datos compra'!$F32,'Proyección de cuotas'!J$12&lt;='Datos compra'!$H32),'Datos compra'!$E32,"")</f>
        <v/>
      </c>
      <c r="K39" s="26" t="str">
        <f>IF(AND(K$12&gt;='Datos compra'!$F32,'Proyección de cuotas'!K$12&lt;='Datos compra'!$H32),'Datos compra'!$E32,"")</f>
        <v/>
      </c>
      <c r="L39" s="26" t="str">
        <f>IF(AND(L$12&gt;='Datos compra'!$F32,'Proyección de cuotas'!L$12&lt;='Datos compra'!$H32),'Datos compra'!$E32,"")</f>
        <v/>
      </c>
      <c r="M39" s="26" t="str">
        <f>IF(AND(M$12&gt;='Datos compra'!$F32,'Proyección de cuotas'!M$12&lt;='Datos compra'!$H32),'Datos compra'!$E32,"")</f>
        <v/>
      </c>
      <c r="N39" s="26" t="str">
        <f>IF(AND(N$12&gt;='Datos compra'!$F32,'Proyección de cuotas'!N$12&lt;='Datos compra'!$H32),'Datos compra'!$E32,"")</f>
        <v/>
      </c>
      <c r="O39" s="26" t="str">
        <f>IF(AND(O$12&gt;='Datos compra'!$F32,'Proyección de cuotas'!O$12&lt;='Datos compra'!$H32),'Datos compra'!$E32,"")</f>
        <v/>
      </c>
      <c r="P39" s="26" t="str">
        <f>IF(AND(P$12&gt;='Datos compra'!$F32,'Proyección de cuotas'!P$12&lt;='Datos compra'!$H32),'Datos compra'!$E32,"")</f>
        <v/>
      </c>
      <c r="Q39" s="26" t="str">
        <f>IF(AND(Q$12&gt;='Datos compra'!$F32,'Proyección de cuotas'!Q$12&lt;='Datos compra'!$H32),'Datos compra'!$E32,"")</f>
        <v/>
      </c>
      <c r="R39" s="26" t="str">
        <f>IF(AND(R$12&gt;='Datos compra'!$F32,'Proyección de cuotas'!R$12&lt;='Datos compra'!$H32),'Datos compra'!$E32,"")</f>
        <v/>
      </c>
      <c r="S39" s="26" t="str">
        <f>IF(AND(S$12&gt;='Datos compra'!$F32,'Proyección de cuotas'!S$12&lt;='Datos compra'!$H32),'Datos compra'!$E32,"")</f>
        <v/>
      </c>
      <c r="T39" s="26" t="str">
        <f>IF(AND(T$12&gt;='Datos compra'!$F32,'Proyección de cuotas'!T$12&lt;='Datos compra'!$H32),'Datos compra'!$E32,"")</f>
        <v/>
      </c>
      <c r="U39" s="26" t="str">
        <f>IF(AND(U$12&gt;='Datos compra'!$F32,'Proyección de cuotas'!U$12&lt;='Datos compra'!$H32),'Datos compra'!$E32,"")</f>
        <v/>
      </c>
      <c r="V39" s="26" t="str">
        <f>IF(AND(V$12&gt;='Datos compra'!$F32,'Proyección de cuotas'!V$12&lt;='Datos compra'!$H32),'Datos compra'!$E32,"")</f>
        <v/>
      </c>
      <c r="W39" s="26" t="str">
        <f>IF(AND(W$12&gt;='Datos compra'!$F32,'Proyección de cuotas'!W$12&lt;='Datos compra'!$H32),'Datos compra'!$E32,"")</f>
        <v/>
      </c>
      <c r="X39" s="26" t="str">
        <f>IF(AND(X$12&gt;='Datos compra'!$F32,'Proyección de cuotas'!X$12&lt;='Datos compra'!$H32),'Datos compra'!$E32,"")</f>
        <v/>
      </c>
      <c r="Y39" s="26" t="str">
        <f>IF(AND(Y$12&gt;='Datos compra'!$F32,'Proyección de cuotas'!Y$12&lt;='Datos compra'!$H32),'Datos compra'!$E32,"")</f>
        <v/>
      </c>
      <c r="Z39" s="26" t="str">
        <f>IF(AND(Z$12&gt;='Datos compra'!$F32,'Proyección de cuotas'!Z$12&lt;='Datos compra'!$H32),'Datos compra'!$E32,"")</f>
        <v/>
      </c>
      <c r="AA39" s="26" t="str">
        <f>IF(AND(AA$12&gt;='Datos compra'!$F32,'Proyección de cuotas'!AA$12&lt;='Datos compra'!$H32),'Datos compra'!$E32,"")</f>
        <v/>
      </c>
      <c r="AB39" s="26" t="str">
        <f>IF(AND(AB$12&gt;='Datos compra'!$F32,'Proyección de cuotas'!AB$12&lt;='Datos compra'!$H32),'Datos compra'!$E32,"")</f>
        <v/>
      </c>
      <c r="AC39" s="26" t="str">
        <f>IF(AND(AC$12&gt;='Datos compra'!$F32,'Proyección de cuotas'!AC$12&lt;='Datos compra'!$H32),'Datos compra'!$E32,"")</f>
        <v/>
      </c>
      <c r="AD39" s="26" t="str">
        <f>IF(AND(AD$12&gt;='Datos compra'!$F32,'Proyección de cuotas'!AD$12&lt;='Datos compra'!$H32),'Datos compra'!$E32,"")</f>
        <v/>
      </c>
      <c r="AE39" s="26" t="str">
        <f>IF(AND(AE$12&gt;='Datos compra'!$F32,'Proyección de cuotas'!AE$12&lt;='Datos compra'!$H32),'Datos compra'!$E32,"")</f>
        <v/>
      </c>
      <c r="AF39" s="26" t="str">
        <f>IF(AND(AF$12&gt;='Datos compra'!$F32,'Proyección de cuotas'!AF$12&lt;='Datos compra'!$H32),'Datos compra'!$E32,"")</f>
        <v/>
      </c>
      <c r="AG39" s="26" t="str">
        <f>IF(AND(AG$12&gt;='Datos compra'!$F32,'Proyección de cuotas'!AG$12&lt;='Datos compra'!$H32),'Datos compra'!$E32,"")</f>
        <v/>
      </c>
      <c r="AH39" s="26" t="str">
        <f>IF(AND(AH$12&gt;='Datos compra'!$F32,'Proyección de cuotas'!AH$12&lt;='Datos compra'!$H32),'Datos compra'!$E32,"")</f>
        <v/>
      </c>
      <c r="AI39" s="26" t="str">
        <f>IF(AND(AI$12&gt;='Datos compra'!$F32,'Proyección de cuotas'!AI$12&lt;='Datos compra'!$H32),'Datos compra'!$E32,"")</f>
        <v/>
      </c>
      <c r="AJ39" s="26" t="str">
        <f>IF(AND(AJ$12&gt;='Datos compra'!$F32,'Proyección de cuotas'!AJ$12&lt;='Datos compra'!$H32),'Datos compra'!$E32,"")</f>
        <v/>
      </c>
      <c r="AK39" s="26" t="str">
        <f>IF(AND(AK$12&gt;='Datos compra'!$F32,'Proyección de cuotas'!AK$12&lt;='Datos compra'!$H32),'Datos compra'!$E32,"")</f>
        <v/>
      </c>
      <c r="AL39" s="26" t="str">
        <f>IF(AND(AL$12&gt;='Datos compra'!$F32,'Proyección de cuotas'!AL$12&lt;='Datos compra'!$H32),'Datos compra'!$E32,"")</f>
        <v/>
      </c>
      <c r="AM39" s="26" t="str">
        <f>IF(AND(AM$12&gt;='Datos compra'!$F32,'Proyección de cuotas'!AM$12&lt;='Datos compra'!$H32),'Datos compra'!$E32,"")</f>
        <v/>
      </c>
      <c r="AN39" s="1"/>
      <c r="AO39" s="1"/>
    </row>
    <row r="40" spans="2:41" ht="18.45" x14ac:dyDescent="0.4">
      <c r="B40" s="16"/>
      <c r="C40" s="16"/>
      <c r="D40" s="26" t="str">
        <f>IF(AND(D$12&gt;='Datos compra'!$F33,'Proyección de cuotas'!D$12&lt;='Datos compra'!$H33),'Datos compra'!$E33,"")</f>
        <v/>
      </c>
      <c r="E40" s="26" t="str">
        <f>IF(AND(E$12&gt;='Datos compra'!$F33,'Proyección de cuotas'!E$12&lt;='Datos compra'!$H33),'Datos compra'!$E33,"")</f>
        <v/>
      </c>
      <c r="F40" s="26" t="str">
        <f>IF(AND(F$12&gt;='Datos compra'!$F33,'Proyección de cuotas'!F$12&lt;='Datos compra'!$H33),'Datos compra'!$E33,"")</f>
        <v/>
      </c>
      <c r="G40" s="26" t="str">
        <f>IF(AND(G$12&gt;='Datos compra'!$F33,'Proyección de cuotas'!G$12&lt;='Datos compra'!$H33),'Datos compra'!$E33,"")</f>
        <v/>
      </c>
      <c r="H40" s="26" t="str">
        <f>IF(AND(H$12&gt;='Datos compra'!$F33,'Proyección de cuotas'!H$12&lt;='Datos compra'!$H33),'Datos compra'!$E33,"")</f>
        <v/>
      </c>
      <c r="I40" s="26" t="str">
        <f>IF(AND(I$12&gt;='Datos compra'!$F33,'Proyección de cuotas'!I$12&lt;='Datos compra'!$H33),'Datos compra'!$E33,"")</f>
        <v/>
      </c>
      <c r="J40" s="26" t="str">
        <f>IF(AND(J$12&gt;='Datos compra'!$F33,'Proyección de cuotas'!J$12&lt;='Datos compra'!$H33),'Datos compra'!$E33,"")</f>
        <v/>
      </c>
      <c r="K40" s="26" t="str">
        <f>IF(AND(K$12&gt;='Datos compra'!$F33,'Proyección de cuotas'!K$12&lt;='Datos compra'!$H33),'Datos compra'!$E33,"")</f>
        <v/>
      </c>
      <c r="L40" s="26" t="str">
        <f>IF(AND(L$12&gt;='Datos compra'!$F33,'Proyección de cuotas'!L$12&lt;='Datos compra'!$H33),'Datos compra'!$E33,"")</f>
        <v/>
      </c>
      <c r="M40" s="26" t="str">
        <f>IF(AND(M$12&gt;='Datos compra'!$F33,'Proyección de cuotas'!M$12&lt;='Datos compra'!$H33),'Datos compra'!$E33,"")</f>
        <v/>
      </c>
      <c r="N40" s="26" t="str">
        <f>IF(AND(N$12&gt;='Datos compra'!$F33,'Proyección de cuotas'!N$12&lt;='Datos compra'!$H33),'Datos compra'!$E33,"")</f>
        <v/>
      </c>
      <c r="O40" s="26" t="str">
        <f>IF(AND(O$12&gt;='Datos compra'!$F33,'Proyección de cuotas'!O$12&lt;='Datos compra'!$H33),'Datos compra'!$E33,"")</f>
        <v/>
      </c>
      <c r="P40" s="26" t="str">
        <f>IF(AND(P$12&gt;='Datos compra'!$F33,'Proyección de cuotas'!P$12&lt;='Datos compra'!$H33),'Datos compra'!$E33,"")</f>
        <v/>
      </c>
      <c r="Q40" s="26" t="str">
        <f>IF(AND(Q$12&gt;='Datos compra'!$F33,'Proyección de cuotas'!Q$12&lt;='Datos compra'!$H33),'Datos compra'!$E33,"")</f>
        <v/>
      </c>
      <c r="R40" s="26" t="str">
        <f>IF(AND(R$12&gt;='Datos compra'!$F33,'Proyección de cuotas'!R$12&lt;='Datos compra'!$H33),'Datos compra'!$E33,"")</f>
        <v/>
      </c>
      <c r="S40" s="26" t="str">
        <f>IF(AND(S$12&gt;='Datos compra'!$F33,'Proyección de cuotas'!S$12&lt;='Datos compra'!$H33),'Datos compra'!$E33,"")</f>
        <v/>
      </c>
      <c r="T40" s="26" t="str">
        <f>IF(AND(T$12&gt;='Datos compra'!$F33,'Proyección de cuotas'!T$12&lt;='Datos compra'!$H33),'Datos compra'!$E33,"")</f>
        <v/>
      </c>
      <c r="U40" s="26" t="str">
        <f>IF(AND(U$12&gt;='Datos compra'!$F33,'Proyección de cuotas'!U$12&lt;='Datos compra'!$H33),'Datos compra'!$E33,"")</f>
        <v/>
      </c>
      <c r="V40" s="26" t="str">
        <f>IF(AND(V$12&gt;='Datos compra'!$F33,'Proyección de cuotas'!V$12&lt;='Datos compra'!$H33),'Datos compra'!$E33,"")</f>
        <v/>
      </c>
      <c r="W40" s="26" t="str">
        <f>IF(AND(W$12&gt;='Datos compra'!$F33,'Proyección de cuotas'!W$12&lt;='Datos compra'!$H33),'Datos compra'!$E33,"")</f>
        <v/>
      </c>
      <c r="X40" s="26" t="str">
        <f>IF(AND(X$12&gt;='Datos compra'!$F33,'Proyección de cuotas'!X$12&lt;='Datos compra'!$H33),'Datos compra'!$E33,"")</f>
        <v/>
      </c>
      <c r="Y40" s="26" t="str">
        <f>IF(AND(Y$12&gt;='Datos compra'!$F33,'Proyección de cuotas'!Y$12&lt;='Datos compra'!$H33),'Datos compra'!$E33,"")</f>
        <v/>
      </c>
      <c r="Z40" s="26" t="str">
        <f>IF(AND(Z$12&gt;='Datos compra'!$F33,'Proyección de cuotas'!Z$12&lt;='Datos compra'!$H33),'Datos compra'!$E33,"")</f>
        <v/>
      </c>
      <c r="AA40" s="26" t="str">
        <f>IF(AND(AA$12&gt;='Datos compra'!$F33,'Proyección de cuotas'!AA$12&lt;='Datos compra'!$H33),'Datos compra'!$E33,"")</f>
        <v/>
      </c>
      <c r="AB40" s="26" t="str">
        <f>IF(AND(AB$12&gt;='Datos compra'!$F33,'Proyección de cuotas'!AB$12&lt;='Datos compra'!$H33),'Datos compra'!$E33,"")</f>
        <v/>
      </c>
      <c r="AC40" s="26" t="str">
        <f>IF(AND(AC$12&gt;='Datos compra'!$F33,'Proyección de cuotas'!AC$12&lt;='Datos compra'!$H33),'Datos compra'!$E33,"")</f>
        <v/>
      </c>
      <c r="AD40" s="26" t="str">
        <f>IF(AND(AD$12&gt;='Datos compra'!$F33,'Proyección de cuotas'!AD$12&lt;='Datos compra'!$H33),'Datos compra'!$E33,"")</f>
        <v/>
      </c>
      <c r="AE40" s="26" t="str">
        <f>IF(AND(AE$12&gt;='Datos compra'!$F33,'Proyección de cuotas'!AE$12&lt;='Datos compra'!$H33),'Datos compra'!$E33,"")</f>
        <v/>
      </c>
      <c r="AF40" s="26" t="str">
        <f>IF(AND(AF$12&gt;='Datos compra'!$F33,'Proyección de cuotas'!AF$12&lt;='Datos compra'!$H33),'Datos compra'!$E33,"")</f>
        <v/>
      </c>
      <c r="AG40" s="26" t="str">
        <f>IF(AND(AG$12&gt;='Datos compra'!$F33,'Proyección de cuotas'!AG$12&lt;='Datos compra'!$H33),'Datos compra'!$E33,"")</f>
        <v/>
      </c>
      <c r="AH40" s="26" t="str">
        <f>IF(AND(AH$12&gt;='Datos compra'!$F33,'Proyección de cuotas'!AH$12&lt;='Datos compra'!$H33),'Datos compra'!$E33,"")</f>
        <v/>
      </c>
      <c r="AI40" s="26" t="str">
        <f>IF(AND(AI$12&gt;='Datos compra'!$F33,'Proyección de cuotas'!AI$12&lt;='Datos compra'!$H33),'Datos compra'!$E33,"")</f>
        <v/>
      </c>
      <c r="AJ40" s="26" t="str">
        <f>IF(AND(AJ$12&gt;='Datos compra'!$F33,'Proyección de cuotas'!AJ$12&lt;='Datos compra'!$H33),'Datos compra'!$E33,"")</f>
        <v/>
      </c>
      <c r="AK40" s="26" t="str">
        <f>IF(AND(AK$12&gt;='Datos compra'!$F33,'Proyección de cuotas'!AK$12&lt;='Datos compra'!$H33),'Datos compra'!$E33,"")</f>
        <v/>
      </c>
      <c r="AL40" s="26" t="str">
        <f>IF(AND(AL$12&gt;='Datos compra'!$F33,'Proyección de cuotas'!AL$12&lt;='Datos compra'!$H33),'Datos compra'!$E33,"")</f>
        <v/>
      </c>
      <c r="AM40" s="26" t="str">
        <f>IF(AND(AM$12&gt;='Datos compra'!$F33,'Proyección de cuotas'!AM$12&lt;='Datos compra'!$H33),'Datos compra'!$E33,"")</f>
        <v/>
      </c>
      <c r="AN40" s="1"/>
      <c r="AO40" s="1"/>
    </row>
    <row r="41" spans="2:41" ht="18.45" x14ac:dyDescent="0.4">
      <c r="B41" s="16"/>
      <c r="C41" s="16"/>
      <c r="D41" s="26" t="str">
        <f>IF(AND(D$12&gt;='Datos compra'!$F34,'Proyección de cuotas'!D$12&lt;='Datos compra'!$H34),'Datos compra'!$E34,"")</f>
        <v/>
      </c>
      <c r="E41" s="26" t="str">
        <f>IF(AND(E$12&gt;='Datos compra'!$F34,'Proyección de cuotas'!E$12&lt;='Datos compra'!$H34),'Datos compra'!$E34,"")</f>
        <v/>
      </c>
      <c r="F41" s="26" t="str">
        <f>IF(AND(F$12&gt;='Datos compra'!$F34,'Proyección de cuotas'!F$12&lt;='Datos compra'!$H34),'Datos compra'!$E34,"")</f>
        <v/>
      </c>
      <c r="G41" s="26" t="str">
        <f>IF(AND(G$12&gt;='Datos compra'!$F34,'Proyección de cuotas'!G$12&lt;='Datos compra'!$H34),'Datos compra'!$E34,"")</f>
        <v/>
      </c>
      <c r="H41" s="26" t="str">
        <f>IF(AND(H$12&gt;='Datos compra'!$F34,'Proyección de cuotas'!H$12&lt;='Datos compra'!$H34),'Datos compra'!$E34,"")</f>
        <v/>
      </c>
      <c r="I41" s="26" t="str">
        <f>IF(AND(I$12&gt;='Datos compra'!$F34,'Proyección de cuotas'!I$12&lt;='Datos compra'!$H34),'Datos compra'!$E34,"")</f>
        <v/>
      </c>
      <c r="J41" s="26" t="str">
        <f>IF(AND(J$12&gt;='Datos compra'!$F34,'Proyección de cuotas'!J$12&lt;='Datos compra'!$H34),'Datos compra'!$E34,"")</f>
        <v/>
      </c>
      <c r="K41" s="26" t="str">
        <f>IF(AND(K$12&gt;='Datos compra'!$F34,'Proyección de cuotas'!K$12&lt;='Datos compra'!$H34),'Datos compra'!$E34,"")</f>
        <v/>
      </c>
      <c r="L41" s="26" t="str">
        <f>IF(AND(L$12&gt;='Datos compra'!$F34,'Proyección de cuotas'!L$12&lt;='Datos compra'!$H34),'Datos compra'!$E34,"")</f>
        <v/>
      </c>
      <c r="M41" s="26" t="str">
        <f>IF(AND(M$12&gt;='Datos compra'!$F34,'Proyección de cuotas'!M$12&lt;='Datos compra'!$H34),'Datos compra'!$E34,"")</f>
        <v/>
      </c>
      <c r="N41" s="26" t="str">
        <f>IF(AND(N$12&gt;='Datos compra'!$F34,'Proyección de cuotas'!N$12&lt;='Datos compra'!$H34),'Datos compra'!$E34,"")</f>
        <v/>
      </c>
      <c r="O41" s="26" t="str">
        <f>IF(AND(O$12&gt;='Datos compra'!$F34,'Proyección de cuotas'!O$12&lt;='Datos compra'!$H34),'Datos compra'!$E34,"")</f>
        <v/>
      </c>
      <c r="P41" s="26" t="str">
        <f>IF(AND(P$12&gt;='Datos compra'!$F34,'Proyección de cuotas'!P$12&lt;='Datos compra'!$H34),'Datos compra'!$E34,"")</f>
        <v/>
      </c>
      <c r="Q41" s="26" t="str">
        <f>IF(AND(Q$12&gt;='Datos compra'!$F34,'Proyección de cuotas'!Q$12&lt;='Datos compra'!$H34),'Datos compra'!$E34,"")</f>
        <v/>
      </c>
      <c r="R41" s="26" t="str">
        <f>IF(AND(R$12&gt;='Datos compra'!$F34,'Proyección de cuotas'!R$12&lt;='Datos compra'!$H34),'Datos compra'!$E34,"")</f>
        <v/>
      </c>
      <c r="S41" s="26" t="str">
        <f>IF(AND(S$12&gt;='Datos compra'!$F34,'Proyección de cuotas'!S$12&lt;='Datos compra'!$H34),'Datos compra'!$E34,"")</f>
        <v/>
      </c>
      <c r="T41" s="26" t="str">
        <f>IF(AND(T$12&gt;='Datos compra'!$F34,'Proyección de cuotas'!T$12&lt;='Datos compra'!$H34),'Datos compra'!$E34,"")</f>
        <v/>
      </c>
      <c r="U41" s="26" t="str">
        <f>IF(AND(U$12&gt;='Datos compra'!$F34,'Proyección de cuotas'!U$12&lt;='Datos compra'!$H34),'Datos compra'!$E34,"")</f>
        <v/>
      </c>
      <c r="V41" s="26" t="str">
        <f>IF(AND(V$12&gt;='Datos compra'!$F34,'Proyección de cuotas'!V$12&lt;='Datos compra'!$H34),'Datos compra'!$E34,"")</f>
        <v/>
      </c>
      <c r="W41" s="26" t="str">
        <f>IF(AND(W$12&gt;='Datos compra'!$F34,'Proyección de cuotas'!W$12&lt;='Datos compra'!$H34),'Datos compra'!$E34,"")</f>
        <v/>
      </c>
      <c r="X41" s="26" t="str">
        <f>IF(AND(X$12&gt;='Datos compra'!$F34,'Proyección de cuotas'!X$12&lt;='Datos compra'!$H34),'Datos compra'!$E34,"")</f>
        <v/>
      </c>
      <c r="Y41" s="26" t="str">
        <f>IF(AND(Y$12&gt;='Datos compra'!$F34,'Proyección de cuotas'!Y$12&lt;='Datos compra'!$H34),'Datos compra'!$E34,"")</f>
        <v/>
      </c>
      <c r="Z41" s="26" t="str">
        <f>IF(AND(Z$12&gt;='Datos compra'!$F34,'Proyección de cuotas'!Z$12&lt;='Datos compra'!$H34),'Datos compra'!$E34,"")</f>
        <v/>
      </c>
      <c r="AA41" s="26" t="str">
        <f>IF(AND(AA$12&gt;='Datos compra'!$F34,'Proyección de cuotas'!AA$12&lt;='Datos compra'!$H34),'Datos compra'!$E34,"")</f>
        <v/>
      </c>
      <c r="AB41" s="26" t="str">
        <f>IF(AND(AB$12&gt;='Datos compra'!$F34,'Proyección de cuotas'!AB$12&lt;='Datos compra'!$H34),'Datos compra'!$E34,"")</f>
        <v/>
      </c>
      <c r="AC41" s="26" t="str">
        <f>IF(AND(AC$12&gt;='Datos compra'!$F34,'Proyección de cuotas'!AC$12&lt;='Datos compra'!$H34),'Datos compra'!$E34,"")</f>
        <v/>
      </c>
      <c r="AD41" s="26" t="str">
        <f>IF(AND(AD$12&gt;='Datos compra'!$F34,'Proyección de cuotas'!AD$12&lt;='Datos compra'!$H34),'Datos compra'!$E34,"")</f>
        <v/>
      </c>
      <c r="AE41" s="26" t="str">
        <f>IF(AND(AE$12&gt;='Datos compra'!$F34,'Proyección de cuotas'!AE$12&lt;='Datos compra'!$H34),'Datos compra'!$E34,"")</f>
        <v/>
      </c>
      <c r="AF41" s="26" t="str">
        <f>IF(AND(AF$12&gt;='Datos compra'!$F34,'Proyección de cuotas'!AF$12&lt;='Datos compra'!$H34),'Datos compra'!$E34,"")</f>
        <v/>
      </c>
      <c r="AG41" s="26" t="str">
        <f>IF(AND(AG$12&gt;='Datos compra'!$F34,'Proyección de cuotas'!AG$12&lt;='Datos compra'!$H34),'Datos compra'!$E34,"")</f>
        <v/>
      </c>
      <c r="AH41" s="26" t="str">
        <f>IF(AND(AH$12&gt;='Datos compra'!$F34,'Proyección de cuotas'!AH$12&lt;='Datos compra'!$H34),'Datos compra'!$E34,"")</f>
        <v/>
      </c>
      <c r="AI41" s="26" t="str">
        <f>IF(AND(AI$12&gt;='Datos compra'!$F34,'Proyección de cuotas'!AI$12&lt;='Datos compra'!$H34),'Datos compra'!$E34,"")</f>
        <v/>
      </c>
      <c r="AJ41" s="26" t="str">
        <f>IF(AND(AJ$12&gt;='Datos compra'!$F34,'Proyección de cuotas'!AJ$12&lt;='Datos compra'!$H34),'Datos compra'!$E34,"")</f>
        <v/>
      </c>
      <c r="AK41" s="26" t="str">
        <f>IF(AND(AK$12&gt;='Datos compra'!$F34,'Proyección de cuotas'!AK$12&lt;='Datos compra'!$H34),'Datos compra'!$E34,"")</f>
        <v/>
      </c>
      <c r="AL41" s="26" t="str">
        <f>IF(AND(AL$12&gt;='Datos compra'!$F34,'Proyección de cuotas'!AL$12&lt;='Datos compra'!$H34),'Datos compra'!$E34,"")</f>
        <v/>
      </c>
      <c r="AM41" s="26" t="str">
        <f>IF(AND(AM$12&gt;='Datos compra'!$F34,'Proyección de cuotas'!AM$12&lt;='Datos compra'!$H34),'Datos compra'!$E34,"")</f>
        <v/>
      </c>
      <c r="AN41" s="1"/>
      <c r="AO41" s="1"/>
    </row>
    <row r="42" spans="2:41" ht="18.45" x14ac:dyDescent="0.4">
      <c r="B42" s="16"/>
      <c r="C42" s="16"/>
      <c r="D42" s="26" t="str">
        <f>IF(AND(D$12&gt;='Datos compra'!$F35,'Proyección de cuotas'!D$12&lt;='Datos compra'!$H35),'Datos compra'!$E35,"")</f>
        <v/>
      </c>
      <c r="E42" s="26" t="str">
        <f>IF(AND(E$12&gt;='Datos compra'!$F35,'Proyección de cuotas'!E$12&lt;='Datos compra'!$H35),'Datos compra'!$E35,"")</f>
        <v/>
      </c>
      <c r="F42" s="26" t="str">
        <f>IF(AND(F$12&gt;='Datos compra'!$F35,'Proyección de cuotas'!F$12&lt;='Datos compra'!$H35),'Datos compra'!$E35,"")</f>
        <v/>
      </c>
      <c r="G42" s="26" t="str">
        <f>IF(AND(G$12&gt;='Datos compra'!$F35,'Proyección de cuotas'!G$12&lt;='Datos compra'!$H35),'Datos compra'!$E35,"")</f>
        <v/>
      </c>
      <c r="H42" s="26" t="str">
        <f>IF(AND(H$12&gt;='Datos compra'!$F35,'Proyección de cuotas'!H$12&lt;='Datos compra'!$H35),'Datos compra'!$E35,"")</f>
        <v/>
      </c>
      <c r="I42" s="26" t="str">
        <f>IF(AND(I$12&gt;='Datos compra'!$F35,'Proyección de cuotas'!I$12&lt;='Datos compra'!$H35),'Datos compra'!$E35,"")</f>
        <v/>
      </c>
      <c r="J42" s="26" t="str">
        <f>IF(AND(J$12&gt;='Datos compra'!$F35,'Proyección de cuotas'!J$12&lt;='Datos compra'!$H35),'Datos compra'!$E35,"")</f>
        <v/>
      </c>
      <c r="K42" s="26" t="str">
        <f>IF(AND(K$12&gt;='Datos compra'!$F35,'Proyección de cuotas'!K$12&lt;='Datos compra'!$H35),'Datos compra'!$E35,"")</f>
        <v/>
      </c>
      <c r="L42" s="26" t="str">
        <f>IF(AND(L$12&gt;='Datos compra'!$F35,'Proyección de cuotas'!L$12&lt;='Datos compra'!$H35),'Datos compra'!$E35,"")</f>
        <v/>
      </c>
      <c r="M42" s="26" t="str">
        <f>IF(AND(M$12&gt;='Datos compra'!$F35,'Proyección de cuotas'!M$12&lt;='Datos compra'!$H35),'Datos compra'!$E35,"")</f>
        <v/>
      </c>
      <c r="N42" s="26" t="str">
        <f>IF(AND(N$12&gt;='Datos compra'!$F35,'Proyección de cuotas'!N$12&lt;='Datos compra'!$H35),'Datos compra'!$E35,"")</f>
        <v/>
      </c>
      <c r="O42" s="26" t="str">
        <f>IF(AND(O$12&gt;='Datos compra'!$F35,'Proyección de cuotas'!O$12&lt;='Datos compra'!$H35),'Datos compra'!$E35,"")</f>
        <v/>
      </c>
      <c r="P42" s="26" t="str">
        <f>IF(AND(P$12&gt;='Datos compra'!$F35,'Proyección de cuotas'!P$12&lt;='Datos compra'!$H35),'Datos compra'!$E35,"")</f>
        <v/>
      </c>
      <c r="Q42" s="26" t="str">
        <f>IF(AND(Q$12&gt;='Datos compra'!$F35,'Proyección de cuotas'!Q$12&lt;='Datos compra'!$H35),'Datos compra'!$E35,"")</f>
        <v/>
      </c>
      <c r="R42" s="26" t="str">
        <f>IF(AND(R$12&gt;='Datos compra'!$F35,'Proyección de cuotas'!R$12&lt;='Datos compra'!$H35),'Datos compra'!$E35,"")</f>
        <v/>
      </c>
      <c r="S42" s="26" t="str">
        <f>IF(AND(S$12&gt;='Datos compra'!$F35,'Proyección de cuotas'!S$12&lt;='Datos compra'!$H35),'Datos compra'!$E35,"")</f>
        <v/>
      </c>
      <c r="T42" s="26" t="str">
        <f>IF(AND(T$12&gt;='Datos compra'!$F35,'Proyección de cuotas'!T$12&lt;='Datos compra'!$H35),'Datos compra'!$E35,"")</f>
        <v/>
      </c>
      <c r="U42" s="26" t="str">
        <f>IF(AND(U$12&gt;='Datos compra'!$F35,'Proyección de cuotas'!U$12&lt;='Datos compra'!$H35),'Datos compra'!$E35,"")</f>
        <v/>
      </c>
      <c r="V42" s="26" t="str">
        <f>IF(AND(V$12&gt;='Datos compra'!$F35,'Proyección de cuotas'!V$12&lt;='Datos compra'!$H35),'Datos compra'!$E35,"")</f>
        <v/>
      </c>
      <c r="W42" s="26" t="str">
        <f>IF(AND(W$12&gt;='Datos compra'!$F35,'Proyección de cuotas'!W$12&lt;='Datos compra'!$H35),'Datos compra'!$E35,"")</f>
        <v/>
      </c>
      <c r="X42" s="26" t="str">
        <f>IF(AND(X$12&gt;='Datos compra'!$F35,'Proyección de cuotas'!X$12&lt;='Datos compra'!$H35),'Datos compra'!$E35,"")</f>
        <v/>
      </c>
      <c r="Y42" s="26" t="str">
        <f>IF(AND(Y$12&gt;='Datos compra'!$F35,'Proyección de cuotas'!Y$12&lt;='Datos compra'!$H35),'Datos compra'!$E35,"")</f>
        <v/>
      </c>
      <c r="Z42" s="26" t="str">
        <f>IF(AND(Z$12&gt;='Datos compra'!$F35,'Proyección de cuotas'!Z$12&lt;='Datos compra'!$H35),'Datos compra'!$E35,"")</f>
        <v/>
      </c>
      <c r="AA42" s="26" t="str">
        <f>IF(AND(AA$12&gt;='Datos compra'!$F35,'Proyección de cuotas'!AA$12&lt;='Datos compra'!$H35),'Datos compra'!$E35,"")</f>
        <v/>
      </c>
      <c r="AB42" s="26" t="str">
        <f>IF(AND(AB$12&gt;='Datos compra'!$F35,'Proyección de cuotas'!AB$12&lt;='Datos compra'!$H35),'Datos compra'!$E35,"")</f>
        <v/>
      </c>
      <c r="AC42" s="26" t="str">
        <f>IF(AND(AC$12&gt;='Datos compra'!$F35,'Proyección de cuotas'!AC$12&lt;='Datos compra'!$H35),'Datos compra'!$E35,"")</f>
        <v/>
      </c>
      <c r="AD42" s="26" t="str">
        <f>IF(AND(AD$12&gt;='Datos compra'!$F35,'Proyección de cuotas'!AD$12&lt;='Datos compra'!$H35),'Datos compra'!$E35,"")</f>
        <v/>
      </c>
      <c r="AE42" s="26" t="str">
        <f>IF(AND(AE$12&gt;='Datos compra'!$F35,'Proyección de cuotas'!AE$12&lt;='Datos compra'!$H35),'Datos compra'!$E35,"")</f>
        <v/>
      </c>
      <c r="AF42" s="26" t="str">
        <f>IF(AND(AF$12&gt;='Datos compra'!$F35,'Proyección de cuotas'!AF$12&lt;='Datos compra'!$H35),'Datos compra'!$E35,"")</f>
        <v/>
      </c>
      <c r="AG42" s="26" t="str">
        <f>IF(AND(AG$12&gt;='Datos compra'!$F35,'Proyección de cuotas'!AG$12&lt;='Datos compra'!$H35),'Datos compra'!$E35,"")</f>
        <v/>
      </c>
      <c r="AH42" s="26" t="str">
        <f>IF(AND(AH$12&gt;='Datos compra'!$F35,'Proyección de cuotas'!AH$12&lt;='Datos compra'!$H35),'Datos compra'!$E35,"")</f>
        <v/>
      </c>
      <c r="AI42" s="26" t="str">
        <f>IF(AND(AI$12&gt;='Datos compra'!$F35,'Proyección de cuotas'!AI$12&lt;='Datos compra'!$H35),'Datos compra'!$E35,"")</f>
        <v/>
      </c>
      <c r="AJ42" s="26" t="str">
        <f>IF(AND(AJ$12&gt;='Datos compra'!$F35,'Proyección de cuotas'!AJ$12&lt;='Datos compra'!$H35),'Datos compra'!$E35,"")</f>
        <v/>
      </c>
      <c r="AK42" s="26" t="str">
        <f>IF(AND(AK$12&gt;='Datos compra'!$F35,'Proyección de cuotas'!AK$12&lt;='Datos compra'!$H35),'Datos compra'!$E35,"")</f>
        <v/>
      </c>
      <c r="AL42" s="26" t="str">
        <f>IF(AND(AL$12&gt;='Datos compra'!$F35,'Proyección de cuotas'!AL$12&lt;='Datos compra'!$H35),'Datos compra'!$E35,"")</f>
        <v/>
      </c>
      <c r="AM42" s="26" t="str">
        <f>IF(AND(AM$12&gt;='Datos compra'!$F35,'Proyección de cuotas'!AM$12&lt;='Datos compra'!$H35),'Datos compra'!$E35,"")</f>
        <v/>
      </c>
      <c r="AN42" s="1"/>
      <c r="AO42" s="1"/>
    </row>
    <row r="43" spans="2:41" ht="18.45" x14ac:dyDescent="0.4">
      <c r="B43" s="16"/>
      <c r="C43" s="16"/>
      <c r="D43" s="26" t="str">
        <f>IF(AND(D$12&gt;='Datos compra'!$F36,'Proyección de cuotas'!D$12&lt;='Datos compra'!$H36),'Datos compra'!$E36,"")</f>
        <v/>
      </c>
      <c r="E43" s="26" t="str">
        <f>IF(AND(E$12&gt;='Datos compra'!$F36,'Proyección de cuotas'!E$12&lt;='Datos compra'!$H36),'Datos compra'!$E36,"")</f>
        <v/>
      </c>
      <c r="F43" s="26" t="str">
        <f>IF(AND(F$12&gt;='Datos compra'!$F36,'Proyección de cuotas'!F$12&lt;='Datos compra'!$H36),'Datos compra'!$E36,"")</f>
        <v/>
      </c>
      <c r="G43" s="26" t="str">
        <f>IF(AND(G$12&gt;='Datos compra'!$F36,'Proyección de cuotas'!G$12&lt;='Datos compra'!$H36),'Datos compra'!$E36,"")</f>
        <v/>
      </c>
      <c r="H43" s="26" t="str">
        <f>IF(AND(H$12&gt;='Datos compra'!$F36,'Proyección de cuotas'!H$12&lt;='Datos compra'!$H36),'Datos compra'!$E36,"")</f>
        <v/>
      </c>
      <c r="I43" s="26" t="str">
        <f>IF(AND(I$12&gt;='Datos compra'!$F36,'Proyección de cuotas'!I$12&lt;='Datos compra'!$H36),'Datos compra'!$E36,"")</f>
        <v/>
      </c>
      <c r="J43" s="26" t="str">
        <f>IF(AND(J$12&gt;='Datos compra'!$F36,'Proyección de cuotas'!J$12&lt;='Datos compra'!$H36),'Datos compra'!$E36,"")</f>
        <v/>
      </c>
      <c r="K43" s="26" t="str">
        <f>IF(AND(K$12&gt;='Datos compra'!$F36,'Proyección de cuotas'!K$12&lt;='Datos compra'!$H36),'Datos compra'!$E36,"")</f>
        <v/>
      </c>
      <c r="L43" s="26" t="str">
        <f>IF(AND(L$12&gt;='Datos compra'!$F36,'Proyección de cuotas'!L$12&lt;='Datos compra'!$H36),'Datos compra'!$E36,"")</f>
        <v/>
      </c>
      <c r="M43" s="26" t="str">
        <f>IF(AND(M$12&gt;='Datos compra'!$F36,'Proyección de cuotas'!M$12&lt;='Datos compra'!$H36),'Datos compra'!$E36,"")</f>
        <v/>
      </c>
      <c r="N43" s="26" t="str">
        <f>IF(AND(N$12&gt;='Datos compra'!$F36,'Proyección de cuotas'!N$12&lt;='Datos compra'!$H36),'Datos compra'!$E36,"")</f>
        <v/>
      </c>
      <c r="O43" s="26" t="str">
        <f>IF(AND(O$12&gt;='Datos compra'!$F36,'Proyección de cuotas'!O$12&lt;='Datos compra'!$H36),'Datos compra'!$E36,"")</f>
        <v/>
      </c>
      <c r="P43" s="26" t="str">
        <f>IF(AND(P$12&gt;='Datos compra'!$F36,'Proyección de cuotas'!P$12&lt;='Datos compra'!$H36),'Datos compra'!$E36,"")</f>
        <v/>
      </c>
      <c r="Q43" s="26" t="str">
        <f>IF(AND(Q$12&gt;='Datos compra'!$F36,'Proyección de cuotas'!Q$12&lt;='Datos compra'!$H36),'Datos compra'!$E36,"")</f>
        <v/>
      </c>
      <c r="R43" s="26" t="str">
        <f>IF(AND(R$12&gt;='Datos compra'!$F36,'Proyección de cuotas'!R$12&lt;='Datos compra'!$H36),'Datos compra'!$E36,"")</f>
        <v/>
      </c>
      <c r="S43" s="26" t="str">
        <f>IF(AND(S$12&gt;='Datos compra'!$F36,'Proyección de cuotas'!S$12&lt;='Datos compra'!$H36),'Datos compra'!$E36,"")</f>
        <v/>
      </c>
      <c r="T43" s="26" t="str">
        <f>IF(AND(T$12&gt;='Datos compra'!$F36,'Proyección de cuotas'!T$12&lt;='Datos compra'!$H36),'Datos compra'!$E36,"")</f>
        <v/>
      </c>
      <c r="U43" s="26" t="str">
        <f>IF(AND(U$12&gt;='Datos compra'!$F36,'Proyección de cuotas'!U$12&lt;='Datos compra'!$H36),'Datos compra'!$E36,"")</f>
        <v/>
      </c>
      <c r="V43" s="26" t="str">
        <f>IF(AND(V$12&gt;='Datos compra'!$F36,'Proyección de cuotas'!V$12&lt;='Datos compra'!$H36),'Datos compra'!$E36,"")</f>
        <v/>
      </c>
      <c r="W43" s="26" t="str">
        <f>IF(AND(W$12&gt;='Datos compra'!$F36,'Proyección de cuotas'!W$12&lt;='Datos compra'!$H36),'Datos compra'!$E36,"")</f>
        <v/>
      </c>
      <c r="X43" s="26" t="str">
        <f>IF(AND(X$12&gt;='Datos compra'!$F36,'Proyección de cuotas'!X$12&lt;='Datos compra'!$H36),'Datos compra'!$E36,"")</f>
        <v/>
      </c>
      <c r="Y43" s="26" t="str">
        <f>IF(AND(Y$12&gt;='Datos compra'!$F36,'Proyección de cuotas'!Y$12&lt;='Datos compra'!$H36),'Datos compra'!$E36,"")</f>
        <v/>
      </c>
      <c r="Z43" s="26" t="str">
        <f>IF(AND(Z$12&gt;='Datos compra'!$F36,'Proyección de cuotas'!Z$12&lt;='Datos compra'!$H36),'Datos compra'!$E36,"")</f>
        <v/>
      </c>
      <c r="AA43" s="26" t="str">
        <f>IF(AND(AA$12&gt;='Datos compra'!$F36,'Proyección de cuotas'!AA$12&lt;='Datos compra'!$H36),'Datos compra'!$E36,"")</f>
        <v/>
      </c>
      <c r="AB43" s="26" t="str">
        <f>IF(AND(AB$12&gt;='Datos compra'!$F36,'Proyección de cuotas'!AB$12&lt;='Datos compra'!$H36),'Datos compra'!$E36,"")</f>
        <v/>
      </c>
      <c r="AC43" s="26" t="str">
        <f>IF(AND(AC$12&gt;='Datos compra'!$F36,'Proyección de cuotas'!AC$12&lt;='Datos compra'!$H36),'Datos compra'!$E36,"")</f>
        <v/>
      </c>
      <c r="AD43" s="26" t="str">
        <f>IF(AND(AD$12&gt;='Datos compra'!$F36,'Proyección de cuotas'!AD$12&lt;='Datos compra'!$H36),'Datos compra'!$E36,"")</f>
        <v/>
      </c>
      <c r="AE43" s="26" t="str">
        <f>IF(AND(AE$12&gt;='Datos compra'!$F36,'Proyección de cuotas'!AE$12&lt;='Datos compra'!$H36),'Datos compra'!$E36,"")</f>
        <v/>
      </c>
      <c r="AF43" s="26" t="str">
        <f>IF(AND(AF$12&gt;='Datos compra'!$F36,'Proyección de cuotas'!AF$12&lt;='Datos compra'!$H36),'Datos compra'!$E36,"")</f>
        <v/>
      </c>
      <c r="AG43" s="26" t="str">
        <f>IF(AND(AG$12&gt;='Datos compra'!$F36,'Proyección de cuotas'!AG$12&lt;='Datos compra'!$H36),'Datos compra'!$E36,"")</f>
        <v/>
      </c>
      <c r="AH43" s="26" t="str">
        <f>IF(AND(AH$12&gt;='Datos compra'!$F36,'Proyección de cuotas'!AH$12&lt;='Datos compra'!$H36),'Datos compra'!$E36,"")</f>
        <v/>
      </c>
      <c r="AI43" s="26" t="str">
        <f>IF(AND(AI$12&gt;='Datos compra'!$F36,'Proyección de cuotas'!AI$12&lt;='Datos compra'!$H36),'Datos compra'!$E36,"")</f>
        <v/>
      </c>
      <c r="AJ43" s="26" t="str">
        <f>IF(AND(AJ$12&gt;='Datos compra'!$F36,'Proyección de cuotas'!AJ$12&lt;='Datos compra'!$H36),'Datos compra'!$E36,"")</f>
        <v/>
      </c>
      <c r="AK43" s="26" t="str">
        <f>IF(AND(AK$12&gt;='Datos compra'!$F36,'Proyección de cuotas'!AK$12&lt;='Datos compra'!$H36),'Datos compra'!$E36,"")</f>
        <v/>
      </c>
      <c r="AL43" s="26" t="str">
        <f>IF(AND(AL$12&gt;='Datos compra'!$F36,'Proyección de cuotas'!AL$12&lt;='Datos compra'!$H36),'Datos compra'!$E36,"")</f>
        <v/>
      </c>
      <c r="AM43" s="26" t="str">
        <f>IF(AND(AM$12&gt;='Datos compra'!$F36,'Proyección de cuotas'!AM$12&lt;='Datos compra'!$H36),'Datos compra'!$E36,"")</f>
        <v/>
      </c>
      <c r="AN43" s="1"/>
      <c r="AO43" s="1"/>
    </row>
    <row r="44" spans="2:41" ht="18.45" x14ac:dyDescent="0.4">
      <c r="B44" s="16"/>
      <c r="C44" s="16"/>
      <c r="D44" s="26" t="str">
        <f>IF(AND(D$12&gt;='Datos compra'!$F37,'Proyección de cuotas'!D$12&lt;='Datos compra'!$H37),'Datos compra'!$E37,"")</f>
        <v/>
      </c>
      <c r="E44" s="26" t="str">
        <f>IF(AND(E$12&gt;='Datos compra'!$F37,'Proyección de cuotas'!E$12&lt;='Datos compra'!$H37),'Datos compra'!$E37,"")</f>
        <v/>
      </c>
      <c r="F44" s="26" t="str">
        <f>IF(AND(F$12&gt;='Datos compra'!$F37,'Proyección de cuotas'!F$12&lt;='Datos compra'!$H37),'Datos compra'!$E37,"")</f>
        <v/>
      </c>
      <c r="G44" s="26" t="str">
        <f>IF(AND(G$12&gt;='Datos compra'!$F37,'Proyección de cuotas'!G$12&lt;='Datos compra'!$H37),'Datos compra'!$E37,"")</f>
        <v/>
      </c>
      <c r="H44" s="26" t="str">
        <f>IF(AND(H$12&gt;='Datos compra'!$F37,'Proyección de cuotas'!H$12&lt;='Datos compra'!$H37),'Datos compra'!$E37,"")</f>
        <v/>
      </c>
      <c r="I44" s="26" t="str">
        <f>IF(AND(I$12&gt;='Datos compra'!$F37,'Proyección de cuotas'!I$12&lt;='Datos compra'!$H37),'Datos compra'!$E37,"")</f>
        <v/>
      </c>
      <c r="J44" s="26" t="str">
        <f>IF(AND(J$12&gt;='Datos compra'!$F37,'Proyección de cuotas'!J$12&lt;='Datos compra'!$H37),'Datos compra'!$E37,"")</f>
        <v/>
      </c>
      <c r="K44" s="26" t="str">
        <f>IF(AND(K$12&gt;='Datos compra'!$F37,'Proyección de cuotas'!K$12&lt;='Datos compra'!$H37),'Datos compra'!$E37,"")</f>
        <v/>
      </c>
      <c r="L44" s="26" t="str">
        <f>IF(AND(L$12&gt;='Datos compra'!$F37,'Proyección de cuotas'!L$12&lt;='Datos compra'!$H37),'Datos compra'!$E37,"")</f>
        <v/>
      </c>
      <c r="M44" s="26" t="str">
        <f>IF(AND(M$12&gt;='Datos compra'!$F37,'Proyección de cuotas'!M$12&lt;='Datos compra'!$H37),'Datos compra'!$E37,"")</f>
        <v/>
      </c>
      <c r="N44" s="26" t="str">
        <f>IF(AND(N$12&gt;='Datos compra'!$F37,'Proyección de cuotas'!N$12&lt;='Datos compra'!$H37),'Datos compra'!$E37,"")</f>
        <v/>
      </c>
      <c r="O44" s="26" t="str">
        <f>IF(AND(O$12&gt;='Datos compra'!$F37,'Proyección de cuotas'!O$12&lt;='Datos compra'!$H37),'Datos compra'!$E37,"")</f>
        <v/>
      </c>
      <c r="P44" s="26" t="str">
        <f>IF(AND(P$12&gt;='Datos compra'!$F37,'Proyección de cuotas'!P$12&lt;='Datos compra'!$H37),'Datos compra'!$E37,"")</f>
        <v/>
      </c>
      <c r="Q44" s="26" t="str">
        <f>IF(AND(Q$12&gt;='Datos compra'!$F37,'Proyección de cuotas'!Q$12&lt;='Datos compra'!$H37),'Datos compra'!$E37,"")</f>
        <v/>
      </c>
      <c r="R44" s="26" t="str">
        <f>IF(AND(R$12&gt;='Datos compra'!$F37,'Proyección de cuotas'!R$12&lt;='Datos compra'!$H37),'Datos compra'!$E37,"")</f>
        <v/>
      </c>
      <c r="S44" s="26" t="str">
        <f>IF(AND(S$12&gt;='Datos compra'!$F37,'Proyección de cuotas'!S$12&lt;='Datos compra'!$H37),'Datos compra'!$E37,"")</f>
        <v/>
      </c>
      <c r="T44" s="26" t="str">
        <f>IF(AND(T$12&gt;='Datos compra'!$F37,'Proyección de cuotas'!T$12&lt;='Datos compra'!$H37),'Datos compra'!$E37,"")</f>
        <v/>
      </c>
      <c r="U44" s="26" t="str">
        <f>IF(AND(U$12&gt;='Datos compra'!$F37,'Proyección de cuotas'!U$12&lt;='Datos compra'!$H37),'Datos compra'!$E37,"")</f>
        <v/>
      </c>
      <c r="V44" s="26" t="str">
        <f>IF(AND(V$12&gt;='Datos compra'!$F37,'Proyección de cuotas'!V$12&lt;='Datos compra'!$H37),'Datos compra'!$E37,"")</f>
        <v/>
      </c>
      <c r="W44" s="26" t="str">
        <f>IF(AND(W$12&gt;='Datos compra'!$F37,'Proyección de cuotas'!W$12&lt;='Datos compra'!$H37),'Datos compra'!$E37,"")</f>
        <v/>
      </c>
      <c r="X44" s="26" t="str">
        <f>IF(AND(X$12&gt;='Datos compra'!$F37,'Proyección de cuotas'!X$12&lt;='Datos compra'!$H37),'Datos compra'!$E37,"")</f>
        <v/>
      </c>
      <c r="Y44" s="26" t="str">
        <f>IF(AND(Y$12&gt;='Datos compra'!$F37,'Proyección de cuotas'!Y$12&lt;='Datos compra'!$H37),'Datos compra'!$E37,"")</f>
        <v/>
      </c>
      <c r="Z44" s="26" t="str">
        <f>IF(AND(Z$12&gt;='Datos compra'!$F37,'Proyección de cuotas'!Z$12&lt;='Datos compra'!$H37),'Datos compra'!$E37,"")</f>
        <v/>
      </c>
      <c r="AA44" s="26" t="str">
        <f>IF(AND(AA$12&gt;='Datos compra'!$F37,'Proyección de cuotas'!AA$12&lt;='Datos compra'!$H37),'Datos compra'!$E37,"")</f>
        <v/>
      </c>
      <c r="AB44" s="26" t="str">
        <f>IF(AND(AB$12&gt;='Datos compra'!$F37,'Proyección de cuotas'!AB$12&lt;='Datos compra'!$H37),'Datos compra'!$E37,"")</f>
        <v/>
      </c>
      <c r="AC44" s="26" t="str">
        <f>IF(AND(AC$12&gt;='Datos compra'!$F37,'Proyección de cuotas'!AC$12&lt;='Datos compra'!$H37),'Datos compra'!$E37,"")</f>
        <v/>
      </c>
      <c r="AD44" s="26" t="str">
        <f>IF(AND(AD$12&gt;='Datos compra'!$F37,'Proyección de cuotas'!AD$12&lt;='Datos compra'!$H37),'Datos compra'!$E37,"")</f>
        <v/>
      </c>
      <c r="AE44" s="26" t="str">
        <f>IF(AND(AE$12&gt;='Datos compra'!$F37,'Proyección de cuotas'!AE$12&lt;='Datos compra'!$H37),'Datos compra'!$E37,"")</f>
        <v/>
      </c>
      <c r="AF44" s="26" t="str">
        <f>IF(AND(AF$12&gt;='Datos compra'!$F37,'Proyección de cuotas'!AF$12&lt;='Datos compra'!$H37),'Datos compra'!$E37,"")</f>
        <v/>
      </c>
      <c r="AG44" s="26" t="str">
        <f>IF(AND(AG$12&gt;='Datos compra'!$F37,'Proyección de cuotas'!AG$12&lt;='Datos compra'!$H37),'Datos compra'!$E37,"")</f>
        <v/>
      </c>
      <c r="AH44" s="26" t="str">
        <f>IF(AND(AH$12&gt;='Datos compra'!$F37,'Proyección de cuotas'!AH$12&lt;='Datos compra'!$H37),'Datos compra'!$E37,"")</f>
        <v/>
      </c>
      <c r="AI44" s="26" t="str">
        <f>IF(AND(AI$12&gt;='Datos compra'!$F37,'Proyección de cuotas'!AI$12&lt;='Datos compra'!$H37),'Datos compra'!$E37,"")</f>
        <v/>
      </c>
      <c r="AJ44" s="26" t="str">
        <f>IF(AND(AJ$12&gt;='Datos compra'!$F37,'Proyección de cuotas'!AJ$12&lt;='Datos compra'!$H37),'Datos compra'!$E37,"")</f>
        <v/>
      </c>
      <c r="AK44" s="26" t="str">
        <f>IF(AND(AK$12&gt;='Datos compra'!$F37,'Proyección de cuotas'!AK$12&lt;='Datos compra'!$H37),'Datos compra'!$E37,"")</f>
        <v/>
      </c>
      <c r="AL44" s="26" t="str">
        <f>IF(AND(AL$12&gt;='Datos compra'!$F37,'Proyección de cuotas'!AL$12&lt;='Datos compra'!$H37),'Datos compra'!$E37,"")</f>
        <v/>
      </c>
      <c r="AM44" s="26" t="str">
        <f>IF(AND(AM$12&gt;='Datos compra'!$F37,'Proyección de cuotas'!AM$12&lt;='Datos compra'!$H37),'Datos compra'!$E37,"")</f>
        <v/>
      </c>
      <c r="AN44" s="1"/>
      <c r="AO44" s="1"/>
    </row>
    <row r="45" spans="2:41" ht="18.45" x14ac:dyDescent="0.4">
      <c r="B45" s="16"/>
      <c r="C45" s="16"/>
      <c r="D45" s="26" t="str">
        <f>IF(AND(D$12&gt;='Datos compra'!$F38,'Proyección de cuotas'!D$12&lt;='Datos compra'!$H38),'Datos compra'!$E38,"")</f>
        <v/>
      </c>
      <c r="E45" s="26" t="str">
        <f>IF(AND(E$12&gt;='Datos compra'!$F38,'Proyección de cuotas'!E$12&lt;='Datos compra'!$H38),'Datos compra'!$E38,"")</f>
        <v/>
      </c>
      <c r="F45" s="26" t="str">
        <f>IF(AND(F$12&gt;='Datos compra'!$F38,'Proyección de cuotas'!F$12&lt;='Datos compra'!$H38),'Datos compra'!$E38,"")</f>
        <v/>
      </c>
      <c r="G45" s="26" t="str">
        <f>IF(AND(G$12&gt;='Datos compra'!$F38,'Proyección de cuotas'!G$12&lt;='Datos compra'!$H38),'Datos compra'!$E38,"")</f>
        <v/>
      </c>
      <c r="H45" s="26" t="str">
        <f>IF(AND(H$12&gt;='Datos compra'!$F38,'Proyección de cuotas'!H$12&lt;='Datos compra'!$H38),'Datos compra'!$E38,"")</f>
        <v/>
      </c>
      <c r="I45" s="26" t="str">
        <f>IF(AND(I$12&gt;='Datos compra'!$F38,'Proyección de cuotas'!I$12&lt;='Datos compra'!$H38),'Datos compra'!$E38,"")</f>
        <v/>
      </c>
      <c r="J45" s="26" t="str">
        <f>IF(AND(J$12&gt;='Datos compra'!$F38,'Proyección de cuotas'!J$12&lt;='Datos compra'!$H38),'Datos compra'!$E38,"")</f>
        <v/>
      </c>
      <c r="K45" s="26" t="str">
        <f>IF(AND(K$12&gt;='Datos compra'!$F38,'Proyección de cuotas'!K$12&lt;='Datos compra'!$H38),'Datos compra'!$E38,"")</f>
        <v/>
      </c>
      <c r="L45" s="26" t="str">
        <f>IF(AND(L$12&gt;='Datos compra'!$F38,'Proyección de cuotas'!L$12&lt;='Datos compra'!$H38),'Datos compra'!$E38,"")</f>
        <v/>
      </c>
      <c r="M45" s="26" t="str">
        <f>IF(AND(M$12&gt;='Datos compra'!$F38,'Proyección de cuotas'!M$12&lt;='Datos compra'!$H38),'Datos compra'!$E38,"")</f>
        <v/>
      </c>
      <c r="N45" s="26" t="str">
        <f>IF(AND(N$12&gt;='Datos compra'!$F38,'Proyección de cuotas'!N$12&lt;='Datos compra'!$H38),'Datos compra'!$E38,"")</f>
        <v/>
      </c>
      <c r="O45" s="26" t="str">
        <f>IF(AND(O$12&gt;='Datos compra'!$F38,'Proyección de cuotas'!O$12&lt;='Datos compra'!$H38),'Datos compra'!$E38,"")</f>
        <v/>
      </c>
      <c r="P45" s="26" t="str">
        <f>IF(AND(P$12&gt;='Datos compra'!$F38,'Proyección de cuotas'!P$12&lt;='Datos compra'!$H38),'Datos compra'!$E38,"")</f>
        <v/>
      </c>
      <c r="Q45" s="26" t="str">
        <f>IF(AND(Q$12&gt;='Datos compra'!$F38,'Proyección de cuotas'!Q$12&lt;='Datos compra'!$H38),'Datos compra'!$E38,"")</f>
        <v/>
      </c>
      <c r="R45" s="26" t="str">
        <f>IF(AND(R$12&gt;='Datos compra'!$F38,'Proyección de cuotas'!R$12&lt;='Datos compra'!$H38),'Datos compra'!$E38,"")</f>
        <v/>
      </c>
      <c r="S45" s="26" t="str">
        <f>IF(AND(S$12&gt;='Datos compra'!$F38,'Proyección de cuotas'!S$12&lt;='Datos compra'!$H38),'Datos compra'!$E38,"")</f>
        <v/>
      </c>
      <c r="T45" s="26" t="str">
        <f>IF(AND(T$12&gt;='Datos compra'!$F38,'Proyección de cuotas'!T$12&lt;='Datos compra'!$H38),'Datos compra'!$E38,"")</f>
        <v/>
      </c>
      <c r="U45" s="26" t="str">
        <f>IF(AND(U$12&gt;='Datos compra'!$F38,'Proyección de cuotas'!U$12&lt;='Datos compra'!$H38),'Datos compra'!$E38,"")</f>
        <v/>
      </c>
      <c r="V45" s="26" t="str">
        <f>IF(AND(V$12&gt;='Datos compra'!$F38,'Proyección de cuotas'!V$12&lt;='Datos compra'!$H38),'Datos compra'!$E38,"")</f>
        <v/>
      </c>
      <c r="W45" s="26" t="str">
        <f>IF(AND(W$12&gt;='Datos compra'!$F38,'Proyección de cuotas'!W$12&lt;='Datos compra'!$H38),'Datos compra'!$E38,"")</f>
        <v/>
      </c>
      <c r="X45" s="26" t="str">
        <f>IF(AND(X$12&gt;='Datos compra'!$F38,'Proyección de cuotas'!X$12&lt;='Datos compra'!$H38),'Datos compra'!$E38,"")</f>
        <v/>
      </c>
      <c r="Y45" s="26" t="str">
        <f>IF(AND(Y$12&gt;='Datos compra'!$F38,'Proyección de cuotas'!Y$12&lt;='Datos compra'!$H38),'Datos compra'!$E38,"")</f>
        <v/>
      </c>
      <c r="Z45" s="26" t="str">
        <f>IF(AND(Z$12&gt;='Datos compra'!$F38,'Proyección de cuotas'!Z$12&lt;='Datos compra'!$H38),'Datos compra'!$E38,"")</f>
        <v/>
      </c>
      <c r="AA45" s="26" t="str">
        <f>IF(AND(AA$12&gt;='Datos compra'!$F38,'Proyección de cuotas'!AA$12&lt;='Datos compra'!$H38),'Datos compra'!$E38,"")</f>
        <v/>
      </c>
      <c r="AB45" s="26" t="str">
        <f>IF(AND(AB$12&gt;='Datos compra'!$F38,'Proyección de cuotas'!AB$12&lt;='Datos compra'!$H38),'Datos compra'!$E38,"")</f>
        <v/>
      </c>
      <c r="AC45" s="26" t="str">
        <f>IF(AND(AC$12&gt;='Datos compra'!$F38,'Proyección de cuotas'!AC$12&lt;='Datos compra'!$H38),'Datos compra'!$E38,"")</f>
        <v/>
      </c>
      <c r="AD45" s="26" t="str">
        <f>IF(AND(AD$12&gt;='Datos compra'!$F38,'Proyección de cuotas'!AD$12&lt;='Datos compra'!$H38),'Datos compra'!$E38,"")</f>
        <v/>
      </c>
      <c r="AE45" s="26" t="str">
        <f>IF(AND(AE$12&gt;='Datos compra'!$F38,'Proyección de cuotas'!AE$12&lt;='Datos compra'!$H38),'Datos compra'!$E38,"")</f>
        <v/>
      </c>
      <c r="AF45" s="26" t="str">
        <f>IF(AND(AF$12&gt;='Datos compra'!$F38,'Proyección de cuotas'!AF$12&lt;='Datos compra'!$H38),'Datos compra'!$E38,"")</f>
        <v/>
      </c>
      <c r="AG45" s="26" t="str">
        <f>IF(AND(AG$12&gt;='Datos compra'!$F38,'Proyección de cuotas'!AG$12&lt;='Datos compra'!$H38),'Datos compra'!$E38,"")</f>
        <v/>
      </c>
      <c r="AH45" s="26" t="str">
        <f>IF(AND(AH$12&gt;='Datos compra'!$F38,'Proyección de cuotas'!AH$12&lt;='Datos compra'!$H38),'Datos compra'!$E38,"")</f>
        <v/>
      </c>
      <c r="AI45" s="26" t="str">
        <f>IF(AND(AI$12&gt;='Datos compra'!$F38,'Proyección de cuotas'!AI$12&lt;='Datos compra'!$H38),'Datos compra'!$E38,"")</f>
        <v/>
      </c>
      <c r="AJ45" s="26" t="str">
        <f>IF(AND(AJ$12&gt;='Datos compra'!$F38,'Proyección de cuotas'!AJ$12&lt;='Datos compra'!$H38),'Datos compra'!$E38,"")</f>
        <v/>
      </c>
      <c r="AK45" s="26" t="str">
        <f>IF(AND(AK$12&gt;='Datos compra'!$F38,'Proyección de cuotas'!AK$12&lt;='Datos compra'!$H38),'Datos compra'!$E38,"")</f>
        <v/>
      </c>
      <c r="AL45" s="26" t="str">
        <f>IF(AND(AL$12&gt;='Datos compra'!$F38,'Proyección de cuotas'!AL$12&lt;='Datos compra'!$H38),'Datos compra'!$E38,"")</f>
        <v/>
      </c>
      <c r="AM45" s="26" t="str">
        <f>IF(AND(AM$12&gt;='Datos compra'!$F38,'Proyección de cuotas'!AM$12&lt;='Datos compra'!$H38),'Datos compra'!$E38,"")</f>
        <v/>
      </c>
      <c r="AN45" s="1"/>
      <c r="AO45" s="1"/>
    </row>
    <row r="46" spans="2:41" ht="18.45" x14ac:dyDescent="0.4">
      <c r="B46" s="16"/>
      <c r="C46" s="16"/>
      <c r="D46" s="26" t="str">
        <f>IF(AND(D$12&gt;='Datos compra'!$F39,'Proyección de cuotas'!D$12&lt;='Datos compra'!$H39),'Datos compra'!$E39,"")</f>
        <v/>
      </c>
      <c r="E46" s="26" t="str">
        <f>IF(AND(E$12&gt;='Datos compra'!$F39,'Proyección de cuotas'!E$12&lt;='Datos compra'!$H39),'Datos compra'!$E39,"")</f>
        <v/>
      </c>
      <c r="F46" s="26" t="str">
        <f>IF(AND(F$12&gt;='Datos compra'!$F39,'Proyección de cuotas'!F$12&lt;='Datos compra'!$H39),'Datos compra'!$E39,"")</f>
        <v/>
      </c>
      <c r="G46" s="26" t="str">
        <f>IF(AND(G$12&gt;='Datos compra'!$F39,'Proyección de cuotas'!G$12&lt;='Datos compra'!$H39),'Datos compra'!$E39,"")</f>
        <v/>
      </c>
      <c r="H46" s="26" t="str">
        <f>IF(AND(H$12&gt;='Datos compra'!$F39,'Proyección de cuotas'!H$12&lt;='Datos compra'!$H39),'Datos compra'!$E39,"")</f>
        <v/>
      </c>
      <c r="I46" s="26" t="str">
        <f>IF(AND(I$12&gt;='Datos compra'!$F39,'Proyección de cuotas'!I$12&lt;='Datos compra'!$H39),'Datos compra'!$E39,"")</f>
        <v/>
      </c>
      <c r="J46" s="26" t="str">
        <f>IF(AND(J$12&gt;='Datos compra'!$F39,'Proyección de cuotas'!J$12&lt;='Datos compra'!$H39),'Datos compra'!$E39,"")</f>
        <v/>
      </c>
      <c r="K46" s="26" t="str">
        <f>IF(AND(K$12&gt;='Datos compra'!$F39,'Proyección de cuotas'!K$12&lt;='Datos compra'!$H39),'Datos compra'!$E39,"")</f>
        <v/>
      </c>
      <c r="L46" s="26" t="str">
        <f>IF(AND(L$12&gt;='Datos compra'!$F39,'Proyección de cuotas'!L$12&lt;='Datos compra'!$H39),'Datos compra'!$E39,"")</f>
        <v/>
      </c>
      <c r="M46" s="26" t="str">
        <f>IF(AND(M$12&gt;='Datos compra'!$F39,'Proyección de cuotas'!M$12&lt;='Datos compra'!$H39),'Datos compra'!$E39,"")</f>
        <v/>
      </c>
      <c r="N46" s="26" t="str">
        <f>IF(AND(N$12&gt;='Datos compra'!$F39,'Proyección de cuotas'!N$12&lt;='Datos compra'!$H39),'Datos compra'!$E39,"")</f>
        <v/>
      </c>
      <c r="O46" s="26" t="str">
        <f>IF(AND(O$12&gt;='Datos compra'!$F39,'Proyección de cuotas'!O$12&lt;='Datos compra'!$H39),'Datos compra'!$E39,"")</f>
        <v/>
      </c>
      <c r="P46" s="26" t="str">
        <f>IF(AND(P$12&gt;='Datos compra'!$F39,'Proyección de cuotas'!P$12&lt;='Datos compra'!$H39),'Datos compra'!$E39,"")</f>
        <v/>
      </c>
      <c r="Q46" s="26" t="str">
        <f>IF(AND(Q$12&gt;='Datos compra'!$F39,'Proyección de cuotas'!Q$12&lt;='Datos compra'!$H39),'Datos compra'!$E39,"")</f>
        <v/>
      </c>
      <c r="R46" s="26" t="str">
        <f>IF(AND(R$12&gt;='Datos compra'!$F39,'Proyección de cuotas'!R$12&lt;='Datos compra'!$H39),'Datos compra'!$E39,"")</f>
        <v/>
      </c>
      <c r="S46" s="26" t="str">
        <f>IF(AND(S$12&gt;='Datos compra'!$F39,'Proyección de cuotas'!S$12&lt;='Datos compra'!$H39),'Datos compra'!$E39,"")</f>
        <v/>
      </c>
      <c r="T46" s="26" t="str">
        <f>IF(AND(T$12&gt;='Datos compra'!$F39,'Proyección de cuotas'!T$12&lt;='Datos compra'!$H39),'Datos compra'!$E39,"")</f>
        <v/>
      </c>
      <c r="U46" s="26" t="str">
        <f>IF(AND(U$12&gt;='Datos compra'!$F39,'Proyección de cuotas'!U$12&lt;='Datos compra'!$H39),'Datos compra'!$E39,"")</f>
        <v/>
      </c>
      <c r="V46" s="26" t="str">
        <f>IF(AND(V$12&gt;='Datos compra'!$F39,'Proyección de cuotas'!V$12&lt;='Datos compra'!$H39),'Datos compra'!$E39,"")</f>
        <v/>
      </c>
      <c r="W46" s="26" t="str">
        <f>IF(AND(W$12&gt;='Datos compra'!$F39,'Proyección de cuotas'!W$12&lt;='Datos compra'!$H39),'Datos compra'!$E39,"")</f>
        <v/>
      </c>
      <c r="X46" s="26" t="str">
        <f>IF(AND(X$12&gt;='Datos compra'!$F39,'Proyección de cuotas'!X$12&lt;='Datos compra'!$H39),'Datos compra'!$E39,"")</f>
        <v/>
      </c>
      <c r="Y46" s="26" t="str">
        <f>IF(AND(Y$12&gt;='Datos compra'!$F39,'Proyección de cuotas'!Y$12&lt;='Datos compra'!$H39),'Datos compra'!$E39,"")</f>
        <v/>
      </c>
      <c r="Z46" s="26" t="str">
        <f>IF(AND(Z$12&gt;='Datos compra'!$F39,'Proyección de cuotas'!Z$12&lt;='Datos compra'!$H39),'Datos compra'!$E39,"")</f>
        <v/>
      </c>
      <c r="AA46" s="26" t="str">
        <f>IF(AND(AA$12&gt;='Datos compra'!$F39,'Proyección de cuotas'!AA$12&lt;='Datos compra'!$H39),'Datos compra'!$E39,"")</f>
        <v/>
      </c>
      <c r="AB46" s="26" t="str">
        <f>IF(AND(AB$12&gt;='Datos compra'!$F39,'Proyección de cuotas'!AB$12&lt;='Datos compra'!$H39),'Datos compra'!$E39,"")</f>
        <v/>
      </c>
      <c r="AC46" s="26" t="str">
        <f>IF(AND(AC$12&gt;='Datos compra'!$F39,'Proyección de cuotas'!AC$12&lt;='Datos compra'!$H39),'Datos compra'!$E39,"")</f>
        <v/>
      </c>
      <c r="AD46" s="26" t="str">
        <f>IF(AND(AD$12&gt;='Datos compra'!$F39,'Proyección de cuotas'!AD$12&lt;='Datos compra'!$H39),'Datos compra'!$E39,"")</f>
        <v/>
      </c>
      <c r="AE46" s="26" t="str">
        <f>IF(AND(AE$12&gt;='Datos compra'!$F39,'Proyección de cuotas'!AE$12&lt;='Datos compra'!$H39),'Datos compra'!$E39,"")</f>
        <v/>
      </c>
      <c r="AF46" s="26" t="str">
        <f>IF(AND(AF$12&gt;='Datos compra'!$F39,'Proyección de cuotas'!AF$12&lt;='Datos compra'!$H39),'Datos compra'!$E39,"")</f>
        <v/>
      </c>
      <c r="AG46" s="26" t="str">
        <f>IF(AND(AG$12&gt;='Datos compra'!$F39,'Proyección de cuotas'!AG$12&lt;='Datos compra'!$H39),'Datos compra'!$E39,"")</f>
        <v/>
      </c>
      <c r="AH46" s="26" t="str">
        <f>IF(AND(AH$12&gt;='Datos compra'!$F39,'Proyección de cuotas'!AH$12&lt;='Datos compra'!$H39),'Datos compra'!$E39,"")</f>
        <v/>
      </c>
      <c r="AI46" s="26" t="str">
        <f>IF(AND(AI$12&gt;='Datos compra'!$F39,'Proyección de cuotas'!AI$12&lt;='Datos compra'!$H39),'Datos compra'!$E39,"")</f>
        <v/>
      </c>
      <c r="AJ46" s="26" t="str">
        <f>IF(AND(AJ$12&gt;='Datos compra'!$F39,'Proyección de cuotas'!AJ$12&lt;='Datos compra'!$H39),'Datos compra'!$E39,"")</f>
        <v/>
      </c>
      <c r="AK46" s="26" t="str">
        <f>IF(AND(AK$12&gt;='Datos compra'!$F39,'Proyección de cuotas'!AK$12&lt;='Datos compra'!$H39),'Datos compra'!$E39,"")</f>
        <v/>
      </c>
      <c r="AL46" s="26" t="str">
        <f>IF(AND(AL$12&gt;='Datos compra'!$F39,'Proyección de cuotas'!AL$12&lt;='Datos compra'!$H39),'Datos compra'!$E39,"")</f>
        <v/>
      </c>
      <c r="AM46" s="26" t="str">
        <f>IF(AND(AM$12&gt;='Datos compra'!$F39,'Proyección de cuotas'!AM$12&lt;='Datos compra'!$H39),'Datos compra'!$E39,"")</f>
        <v/>
      </c>
      <c r="AN46" s="1"/>
      <c r="AO46" s="1"/>
    </row>
    <row r="47" spans="2:41" ht="18.45" x14ac:dyDescent="0.4">
      <c r="B47" s="16"/>
      <c r="C47" s="16"/>
      <c r="D47" s="26" t="str">
        <f>IF(AND(D$12&gt;='Datos compra'!$F40,'Proyección de cuotas'!D$12&lt;='Datos compra'!$H40),'Datos compra'!$E40,"")</f>
        <v/>
      </c>
      <c r="E47" s="26" t="str">
        <f>IF(AND(E$12&gt;='Datos compra'!$F40,'Proyección de cuotas'!E$12&lt;='Datos compra'!$H40),'Datos compra'!$E40,"")</f>
        <v/>
      </c>
      <c r="F47" s="26" t="str">
        <f>IF(AND(F$12&gt;='Datos compra'!$F40,'Proyección de cuotas'!F$12&lt;='Datos compra'!$H40),'Datos compra'!$E40,"")</f>
        <v/>
      </c>
      <c r="G47" s="26" t="str">
        <f>IF(AND(G$12&gt;='Datos compra'!$F40,'Proyección de cuotas'!G$12&lt;='Datos compra'!$H40),'Datos compra'!$E40,"")</f>
        <v/>
      </c>
      <c r="H47" s="26" t="str">
        <f>IF(AND(H$12&gt;='Datos compra'!$F40,'Proyección de cuotas'!H$12&lt;='Datos compra'!$H40),'Datos compra'!$E40,"")</f>
        <v/>
      </c>
      <c r="I47" s="26" t="str">
        <f>IF(AND(I$12&gt;='Datos compra'!$F40,'Proyección de cuotas'!I$12&lt;='Datos compra'!$H40),'Datos compra'!$E40,"")</f>
        <v/>
      </c>
      <c r="J47" s="26" t="str">
        <f>IF(AND(J$12&gt;='Datos compra'!$F40,'Proyección de cuotas'!J$12&lt;='Datos compra'!$H40),'Datos compra'!$E40,"")</f>
        <v/>
      </c>
      <c r="K47" s="26" t="str">
        <f>IF(AND(K$12&gt;='Datos compra'!$F40,'Proyección de cuotas'!K$12&lt;='Datos compra'!$H40),'Datos compra'!$E40,"")</f>
        <v/>
      </c>
      <c r="L47" s="26" t="str">
        <f>IF(AND(L$12&gt;='Datos compra'!$F40,'Proyección de cuotas'!L$12&lt;='Datos compra'!$H40),'Datos compra'!$E40,"")</f>
        <v/>
      </c>
      <c r="M47" s="26" t="str">
        <f>IF(AND(M$12&gt;='Datos compra'!$F40,'Proyección de cuotas'!M$12&lt;='Datos compra'!$H40),'Datos compra'!$E40,"")</f>
        <v/>
      </c>
      <c r="N47" s="26" t="str">
        <f>IF(AND(N$12&gt;='Datos compra'!$F40,'Proyección de cuotas'!N$12&lt;='Datos compra'!$H40),'Datos compra'!$E40,"")</f>
        <v/>
      </c>
      <c r="O47" s="26" t="str">
        <f>IF(AND(O$12&gt;='Datos compra'!$F40,'Proyección de cuotas'!O$12&lt;='Datos compra'!$H40),'Datos compra'!$E40,"")</f>
        <v/>
      </c>
      <c r="P47" s="26" t="str">
        <f>IF(AND(P$12&gt;='Datos compra'!$F40,'Proyección de cuotas'!P$12&lt;='Datos compra'!$H40),'Datos compra'!$E40,"")</f>
        <v/>
      </c>
      <c r="Q47" s="26" t="str">
        <f>IF(AND(Q$12&gt;='Datos compra'!$F40,'Proyección de cuotas'!Q$12&lt;='Datos compra'!$H40),'Datos compra'!$E40,"")</f>
        <v/>
      </c>
      <c r="R47" s="26" t="str">
        <f>IF(AND(R$12&gt;='Datos compra'!$F40,'Proyección de cuotas'!R$12&lt;='Datos compra'!$H40),'Datos compra'!$E40,"")</f>
        <v/>
      </c>
      <c r="S47" s="26" t="str">
        <f>IF(AND(S$12&gt;='Datos compra'!$F40,'Proyección de cuotas'!S$12&lt;='Datos compra'!$H40),'Datos compra'!$E40,"")</f>
        <v/>
      </c>
      <c r="T47" s="26" t="str">
        <f>IF(AND(T$12&gt;='Datos compra'!$F40,'Proyección de cuotas'!T$12&lt;='Datos compra'!$H40),'Datos compra'!$E40,"")</f>
        <v/>
      </c>
      <c r="U47" s="26" t="str">
        <f>IF(AND(U$12&gt;='Datos compra'!$F40,'Proyección de cuotas'!U$12&lt;='Datos compra'!$H40),'Datos compra'!$E40,"")</f>
        <v/>
      </c>
      <c r="V47" s="26" t="str">
        <f>IF(AND(V$12&gt;='Datos compra'!$F40,'Proyección de cuotas'!V$12&lt;='Datos compra'!$H40),'Datos compra'!$E40,"")</f>
        <v/>
      </c>
      <c r="W47" s="26" t="str">
        <f>IF(AND(W$12&gt;='Datos compra'!$F40,'Proyección de cuotas'!W$12&lt;='Datos compra'!$H40),'Datos compra'!$E40,"")</f>
        <v/>
      </c>
      <c r="X47" s="26" t="str">
        <f>IF(AND(X$12&gt;='Datos compra'!$F40,'Proyección de cuotas'!X$12&lt;='Datos compra'!$H40),'Datos compra'!$E40,"")</f>
        <v/>
      </c>
      <c r="Y47" s="26" t="str">
        <f>IF(AND(Y$12&gt;='Datos compra'!$F40,'Proyección de cuotas'!Y$12&lt;='Datos compra'!$H40),'Datos compra'!$E40,"")</f>
        <v/>
      </c>
      <c r="Z47" s="26" t="str">
        <f>IF(AND(Z$12&gt;='Datos compra'!$F40,'Proyección de cuotas'!Z$12&lt;='Datos compra'!$H40),'Datos compra'!$E40,"")</f>
        <v/>
      </c>
      <c r="AA47" s="26" t="str">
        <f>IF(AND(AA$12&gt;='Datos compra'!$F40,'Proyección de cuotas'!AA$12&lt;='Datos compra'!$H40),'Datos compra'!$E40,"")</f>
        <v/>
      </c>
      <c r="AB47" s="26" t="str">
        <f>IF(AND(AB$12&gt;='Datos compra'!$F40,'Proyección de cuotas'!AB$12&lt;='Datos compra'!$H40),'Datos compra'!$E40,"")</f>
        <v/>
      </c>
      <c r="AC47" s="26" t="str">
        <f>IF(AND(AC$12&gt;='Datos compra'!$F40,'Proyección de cuotas'!AC$12&lt;='Datos compra'!$H40),'Datos compra'!$E40,"")</f>
        <v/>
      </c>
      <c r="AD47" s="26" t="str">
        <f>IF(AND(AD$12&gt;='Datos compra'!$F40,'Proyección de cuotas'!AD$12&lt;='Datos compra'!$H40),'Datos compra'!$E40,"")</f>
        <v/>
      </c>
      <c r="AE47" s="26" t="str">
        <f>IF(AND(AE$12&gt;='Datos compra'!$F40,'Proyección de cuotas'!AE$12&lt;='Datos compra'!$H40),'Datos compra'!$E40,"")</f>
        <v/>
      </c>
      <c r="AF47" s="26" t="str">
        <f>IF(AND(AF$12&gt;='Datos compra'!$F40,'Proyección de cuotas'!AF$12&lt;='Datos compra'!$H40),'Datos compra'!$E40,"")</f>
        <v/>
      </c>
      <c r="AG47" s="26" t="str">
        <f>IF(AND(AG$12&gt;='Datos compra'!$F40,'Proyección de cuotas'!AG$12&lt;='Datos compra'!$H40),'Datos compra'!$E40,"")</f>
        <v/>
      </c>
      <c r="AH47" s="26" t="str">
        <f>IF(AND(AH$12&gt;='Datos compra'!$F40,'Proyección de cuotas'!AH$12&lt;='Datos compra'!$H40),'Datos compra'!$E40,"")</f>
        <v/>
      </c>
      <c r="AI47" s="26" t="str">
        <f>IF(AND(AI$12&gt;='Datos compra'!$F40,'Proyección de cuotas'!AI$12&lt;='Datos compra'!$H40),'Datos compra'!$E40,"")</f>
        <v/>
      </c>
      <c r="AJ47" s="26" t="str">
        <f>IF(AND(AJ$12&gt;='Datos compra'!$F40,'Proyección de cuotas'!AJ$12&lt;='Datos compra'!$H40),'Datos compra'!$E40,"")</f>
        <v/>
      </c>
      <c r="AK47" s="26" t="str">
        <f>IF(AND(AK$12&gt;='Datos compra'!$F40,'Proyección de cuotas'!AK$12&lt;='Datos compra'!$H40),'Datos compra'!$E40,"")</f>
        <v/>
      </c>
      <c r="AL47" s="26" t="str">
        <f>IF(AND(AL$12&gt;='Datos compra'!$F40,'Proyección de cuotas'!AL$12&lt;='Datos compra'!$H40),'Datos compra'!$E40,"")</f>
        <v/>
      </c>
      <c r="AM47" s="26" t="str">
        <f>IF(AND(AM$12&gt;='Datos compra'!$F40,'Proyección de cuotas'!AM$12&lt;='Datos compra'!$H40),'Datos compra'!$E40,"")</f>
        <v/>
      </c>
      <c r="AN47" s="1"/>
      <c r="AO47" s="1"/>
    </row>
    <row r="48" spans="2:41" ht="18.45" x14ac:dyDescent="0.4">
      <c r="B48" s="16"/>
      <c r="C48" s="16"/>
      <c r="D48" s="26" t="str">
        <f>IF(AND(D$12&gt;='Datos compra'!$F41,'Proyección de cuotas'!D$12&lt;='Datos compra'!$H41),'Datos compra'!$E41,"")</f>
        <v/>
      </c>
      <c r="E48" s="26" t="str">
        <f>IF(AND(E$12&gt;='Datos compra'!$F41,'Proyección de cuotas'!E$12&lt;='Datos compra'!$H41),'Datos compra'!$E41,"")</f>
        <v/>
      </c>
      <c r="F48" s="26" t="str">
        <f>IF(AND(F$12&gt;='Datos compra'!$F41,'Proyección de cuotas'!F$12&lt;='Datos compra'!$H41),'Datos compra'!$E41,"")</f>
        <v/>
      </c>
      <c r="G48" s="26" t="str">
        <f>IF(AND(G$12&gt;='Datos compra'!$F41,'Proyección de cuotas'!G$12&lt;='Datos compra'!$H41),'Datos compra'!$E41,"")</f>
        <v/>
      </c>
      <c r="H48" s="26" t="str">
        <f>IF(AND(H$12&gt;='Datos compra'!$F41,'Proyección de cuotas'!H$12&lt;='Datos compra'!$H41),'Datos compra'!$E41,"")</f>
        <v/>
      </c>
      <c r="I48" s="26" t="str">
        <f>IF(AND(I$12&gt;='Datos compra'!$F41,'Proyección de cuotas'!I$12&lt;='Datos compra'!$H41),'Datos compra'!$E41,"")</f>
        <v/>
      </c>
      <c r="J48" s="26" t="str">
        <f>IF(AND(J$12&gt;='Datos compra'!$F41,'Proyección de cuotas'!J$12&lt;='Datos compra'!$H41),'Datos compra'!$E41,"")</f>
        <v/>
      </c>
      <c r="K48" s="26" t="str">
        <f>IF(AND(K$12&gt;='Datos compra'!$F41,'Proyección de cuotas'!K$12&lt;='Datos compra'!$H41),'Datos compra'!$E41,"")</f>
        <v/>
      </c>
      <c r="L48" s="26" t="str">
        <f>IF(AND(L$12&gt;='Datos compra'!$F41,'Proyección de cuotas'!L$12&lt;='Datos compra'!$H41),'Datos compra'!$E41,"")</f>
        <v/>
      </c>
      <c r="M48" s="26" t="str">
        <f>IF(AND(M$12&gt;='Datos compra'!$F41,'Proyección de cuotas'!M$12&lt;='Datos compra'!$H41),'Datos compra'!$E41,"")</f>
        <v/>
      </c>
      <c r="N48" s="26" t="str">
        <f>IF(AND(N$12&gt;='Datos compra'!$F41,'Proyección de cuotas'!N$12&lt;='Datos compra'!$H41),'Datos compra'!$E41,"")</f>
        <v/>
      </c>
      <c r="O48" s="26" t="str">
        <f>IF(AND(O$12&gt;='Datos compra'!$F41,'Proyección de cuotas'!O$12&lt;='Datos compra'!$H41),'Datos compra'!$E41,"")</f>
        <v/>
      </c>
      <c r="P48" s="26" t="str">
        <f>IF(AND(P$12&gt;='Datos compra'!$F41,'Proyección de cuotas'!P$12&lt;='Datos compra'!$H41),'Datos compra'!$E41,"")</f>
        <v/>
      </c>
      <c r="Q48" s="26" t="str">
        <f>IF(AND(Q$12&gt;='Datos compra'!$F41,'Proyección de cuotas'!Q$12&lt;='Datos compra'!$H41),'Datos compra'!$E41,"")</f>
        <v/>
      </c>
      <c r="R48" s="26" t="str">
        <f>IF(AND(R$12&gt;='Datos compra'!$F41,'Proyección de cuotas'!R$12&lt;='Datos compra'!$H41),'Datos compra'!$E41,"")</f>
        <v/>
      </c>
      <c r="S48" s="26" t="str">
        <f>IF(AND(S$12&gt;='Datos compra'!$F41,'Proyección de cuotas'!S$12&lt;='Datos compra'!$H41),'Datos compra'!$E41,"")</f>
        <v/>
      </c>
      <c r="T48" s="26" t="str">
        <f>IF(AND(T$12&gt;='Datos compra'!$F41,'Proyección de cuotas'!T$12&lt;='Datos compra'!$H41),'Datos compra'!$E41,"")</f>
        <v/>
      </c>
      <c r="U48" s="26" t="str">
        <f>IF(AND(U$12&gt;='Datos compra'!$F41,'Proyección de cuotas'!U$12&lt;='Datos compra'!$H41),'Datos compra'!$E41,"")</f>
        <v/>
      </c>
      <c r="V48" s="26" t="str">
        <f>IF(AND(V$12&gt;='Datos compra'!$F41,'Proyección de cuotas'!V$12&lt;='Datos compra'!$H41),'Datos compra'!$E41,"")</f>
        <v/>
      </c>
      <c r="W48" s="26" t="str">
        <f>IF(AND(W$12&gt;='Datos compra'!$F41,'Proyección de cuotas'!W$12&lt;='Datos compra'!$H41),'Datos compra'!$E41,"")</f>
        <v/>
      </c>
      <c r="X48" s="26" t="str">
        <f>IF(AND(X$12&gt;='Datos compra'!$F41,'Proyección de cuotas'!X$12&lt;='Datos compra'!$H41),'Datos compra'!$E41,"")</f>
        <v/>
      </c>
      <c r="Y48" s="26" t="str">
        <f>IF(AND(Y$12&gt;='Datos compra'!$F41,'Proyección de cuotas'!Y$12&lt;='Datos compra'!$H41),'Datos compra'!$E41,"")</f>
        <v/>
      </c>
      <c r="Z48" s="26" t="str">
        <f>IF(AND(Z$12&gt;='Datos compra'!$F41,'Proyección de cuotas'!Z$12&lt;='Datos compra'!$H41),'Datos compra'!$E41,"")</f>
        <v/>
      </c>
      <c r="AA48" s="26" t="str">
        <f>IF(AND(AA$12&gt;='Datos compra'!$F41,'Proyección de cuotas'!AA$12&lt;='Datos compra'!$H41),'Datos compra'!$E41,"")</f>
        <v/>
      </c>
      <c r="AB48" s="26" t="str">
        <f>IF(AND(AB$12&gt;='Datos compra'!$F41,'Proyección de cuotas'!AB$12&lt;='Datos compra'!$H41),'Datos compra'!$E41,"")</f>
        <v/>
      </c>
      <c r="AC48" s="26" t="str">
        <f>IF(AND(AC$12&gt;='Datos compra'!$F41,'Proyección de cuotas'!AC$12&lt;='Datos compra'!$H41),'Datos compra'!$E41,"")</f>
        <v/>
      </c>
      <c r="AD48" s="26" t="str">
        <f>IF(AND(AD$12&gt;='Datos compra'!$F41,'Proyección de cuotas'!AD$12&lt;='Datos compra'!$H41),'Datos compra'!$E41,"")</f>
        <v/>
      </c>
      <c r="AE48" s="26" t="str">
        <f>IF(AND(AE$12&gt;='Datos compra'!$F41,'Proyección de cuotas'!AE$12&lt;='Datos compra'!$H41),'Datos compra'!$E41,"")</f>
        <v/>
      </c>
      <c r="AF48" s="26" t="str">
        <f>IF(AND(AF$12&gt;='Datos compra'!$F41,'Proyección de cuotas'!AF$12&lt;='Datos compra'!$H41),'Datos compra'!$E41,"")</f>
        <v/>
      </c>
      <c r="AG48" s="26" t="str">
        <f>IF(AND(AG$12&gt;='Datos compra'!$F41,'Proyección de cuotas'!AG$12&lt;='Datos compra'!$H41),'Datos compra'!$E41,"")</f>
        <v/>
      </c>
      <c r="AH48" s="26" t="str">
        <f>IF(AND(AH$12&gt;='Datos compra'!$F41,'Proyección de cuotas'!AH$12&lt;='Datos compra'!$H41),'Datos compra'!$E41,"")</f>
        <v/>
      </c>
      <c r="AI48" s="26" t="str">
        <f>IF(AND(AI$12&gt;='Datos compra'!$F41,'Proyección de cuotas'!AI$12&lt;='Datos compra'!$H41),'Datos compra'!$E41,"")</f>
        <v/>
      </c>
      <c r="AJ48" s="26" t="str">
        <f>IF(AND(AJ$12&gt;='Datos compra'!$F41,'Proyección de cuotas'!AJ$12&lt;='Datos compra'!$H41),'Datos compra'!$E41,"")</f>
        <v/>
      </c>
      <c r="AK48" s="26" t="str">
        <f>IF(AND(AK$12&gt;='Datos compra'!$F41,'Proyección de cuotas'!AK$12&lt;='Datos compra'!$H41),'Datos compra'!$E41,"")</f>
        <v/>
      </c>
      <c r="AL48" s="26" t="str">
        <f>IF(AND(AL$12&gt;='Datos compra'!$F41,'Proyección de cuotas'!AL$12&lt;='Datos compra'!$H41),'Datos compra'!$E41,"")</f>
        <v/>
      </c>
      <c r="AM48" s="26" t="str">
        <f>IF(AND(AM$12&gt;='Datos compra'!$F41,'Proyección de cuotas'!AM$12&lt;='Datos compra'!$H41),'Datos compra'!$E41,"")</f>
        <v/>
      </c>
      <c r="AN48" s="1"/>
      <c r="AO48" s="1"/>
    </row>
    <row r="49" spans="2:41" ht="18.45" x14ac:dyDescent="0.4">
      <c r="B49" s="16"/>
      <c r="C49" s="16"/>
      <c r="D49" s="26" t="str">
        <f>IF(AND(D$12&gt;='Datos compra'!$F42,'Proyección de cuotas'!D$12&lt;='Datos compra'!$H42),'Datos compra'!$E42,"")</f>
        <v/>
      </c>
      <c r="E49" s="26" t="str">
        <f>IF(AND(E$12&gt;='Datos compra'!$F42,'Proyección de cuotas'!E$12&lt;='Datos compra'!$H42),'Datos compra'!$E42,"")</f>
        <v/>
      </c>
      <c r="F49" s="26" t="str">
        <f>IF(AND(F$12&gt;='Datos compra'!$F42,'Proyección de cuotas'!F$12&lt;='Datos compra'!$H42),'Datos compra'!$E42,"")</f>
        <v/>
      </c>
      <c r="G49" s="26" t="str">
        <f>IF(AND(G$12&gt;='Datos compra'!$F42,'Proyección de cuotas'!G$12&lt;='Datos compra'!$H42),'Datos compra'!$E42,"")</f>
        <v/>
      </c>
      <c r="H49" s="26" t="str">
        <f>IF(AND(H$12&gt;='Datos compra'!$F42,'Proyección de cuotas'!H$12&lt;='Datos compra'!$H42),'Datos compra'!$E42,"")</f>
        <v/>
      </c>
      <c r="I49" s="26" t="str">
        <f>IF(AND(I$12&gt;='Datos compra'!$F42,'Proyección de cuotas'!I$12&lt;='Datos compra'!$H42),'Datos compra'!$E42,"")</f>
        <v/>
      </c>
      <c r="J49" s="26" t="str">
        <f>IF(AND(J$12&gt;='Datos compra'!$F42,'Proyección de cuotas'!J$12&lt;='Datos compra'!$H42),'Datos compra'!$E42,"")</f>
        <v/>
      </c>
      <c r="K49" s="26" t="str">
        <f>IF(AND(K$12&gt;='Datos compra'!$F42,'Proyección de cuotas'!K$12&lt;='Datos compra'!$H42),'Datos compra'!$E42,"")</f>
        <v/>
      </c>
      <c r="L49" s="26" t="str">
        <f>IF(AND(L$12&gt;='Datos compra'!$F42,'Proyección de cuotas'!L$12&lt;='Datos compra'!$H42),'Datos compra'!$E42,"")</f>
        <v/>
      </c>
      <c r="M49" s="26" t="str">
        <f>IF(AND(M$12&gt;='Datos compra'!$F42,'Proyección de cuotas'!M$12&lt;='Datos compra'!$H42),'Datos compra'!$E42,"")</f>
        <v/>
      </c>
      <c r="N49" s="26" t="str">
        <f>IF(AND(N$12&gt;='Datos compra'!$F42,'Proyección de cuotas'!N$12&lt;='Datos compra'!$H42),'Datos compra'!$E42,"")</f>
        <v/>
      </c>
      <c r="O49" s="26" t="str">
        <f>IF(AND(O$12&gt;='Datos compra'!$F42,'Proyección de cuotas'!O$12&lt;='Datos compra'!$H42),'Datos compra'!$E42,"")</f>
        <v/>
      </c>
      <c r="P49" s="26" t="str">
        <f>IF(AND(P$12&gt;='Datos compra'!$F42,'Proyección de cuotas'!P$12&lt;='Datos compra'!$H42),'Datos compra'!$E42,"")</f>
        <v/>
      </c>
      <c r="Q49" s="26" t="str">
        <f>IF(AND(Q$12&gt;='Datos compra'!$F42,'Proyección de cuotas'!Q$12&lt;='Datos compra'!$H42),'Datos compra'!$E42,"")</f>
        <v/>
      </c>
      <c r="R49" s="26" t="str">
        <f>IF(AND(R$12&gt;='Datos compra'!$F42,'Proyección de cuotas'!R$12&lt;='Datos compra'!$H42),'Datos compra'!$E42,"")</f>
        <v/>
      </c>
      <c r="S49" s="26" t="str">
        <f>IF(AND(S$12&gt;='Datos compra'!$F42,'Proyección de cuotas'!S$12&lt;='Datos compra'!$H42),'Datos compra'!$E42,"")</f>
        <v/>
      </c>
      <c r="T49" s="26" t="str">
        <f>IF(AND(T$12&gt;='Datos compra'!$F42,'Proyección de cuotas'!T$12&lt;='Datos compra'!$H42),'Datos compra'!$E42,"")</f>
        <v/>
      </c>
      <c r="U49" s="26" t="str">
        <f>IF(AND(U$12&gt;='Datos compra'!$F42,'Proyección de cuotas'!U$12&lt;='Datos compra'!$H42),'Datos compra'!$E42,"")</f>
        <v/>
      </c>
      <c r="V49" s="26" t="str">
        <f>IF(AND(V$12&gt;='Datos compra'!$F42,'Proyección de cuotas'!V$12&lt;='Datos compra'!$H42),'Datos compra'!$E42,"")</f>
        <v/>
      </c>
      <c r="W49" s="26" t="str">
        <f>IF(AND(W$12&gt;='Datos compra'!$F42,'Proyección de cuotas'!W$12&lt;='Datos compra'!$H42),'Datos compra'!$E42,"")</f>
        <v/>
      </c>
      <c r="X49" s="26" t="str">
        <f>IF(AND(X$12&gt;='Datos compra'!$F42,'Proyección de cuotas'!X$12&lt;='Datos compra'!$H42),'Datos compra'!$E42,"")</f>
        <v/>
      </c>
      <c r="Y49" s="26" t="str">
        <f>IF(AND(Y$12&gt;='Datos compra'!$F42,'Proyección de cuotas'!Y$12&lt;='Datos compra'!$H42),'Datos compra'!$E42,"")</f>
        <v/>
      </c>
      <c r="Z49" s="26" t="str">
        <f>IF(AND(Z$12&gt;='Datos compra'!$F42,'Proyección de cuotas'!Z$12&lt;='Datos compra'!$H42),'Datos compra'!$E42,"")</f>
        <v/>
      </c>
      <c r="AA49" s="26" t="str">
        <f>IF(AND(AA$12&gt;='Datos compra'!$F42,'Proyección de cuotas'!AA$12&lt;='Datos compra'!$H42),'Datos compra'!$E42,"")</f>
        <v/>
      </c>
      <c r="AB49" s="26" t="str">
        <f>IF(AND(AB$12&gt;='Datos compra'!$F42,'Proyección de cuotas'!AB$12&lt;='Datos compra'!$H42),'Datos compra'!$E42,"")</f>
        <v/>
      </c>
      <c r="AC49" s="26" t="str">
        <f>IF(AND(AC$12&gt;='Datos compra'!$F42,'Proyección de cuotas'!AC$12&lt;='Datos compra'!$H42),'Datos compra'!$E42,"")</f>
        <v/>
      </c>
      <c r="AD49" s="26" t="str">
        <f>IF(AND(AD$12&gt;='Datos compra'!$F42,'Proyección de cuotas'!AD$12&lt;='Datos compra'!$H42),'Datos compra'!$E42,"")</f>
        <v/>
      </c>
      <c r="AE49" s="26" t="str">
        <f>IF(AND(AE$12&gt;='Datos compra'!$F42,'Proyección de cuotas'!AE$12&lt;='Datos compra'!$H42),'Datos compra'!$E42,"")</f>
        <v/>
      </c>
      <c r="AF49" s="26" t="str">
        <f>IF(AND(AF$12&gt;='Datos compra'!$F42,'Proyección de cuotas'!AF$12&lt;='Datos compra'!$H42),'Datos compra'!$E42,"")</f>
        <v/>
      </c>
      <c r="AG49" s="26" t="str">
        <f>IF(AND(AG$12&gt;='Datos compra'!$F42,'Proyección de cuotas'!AG$12&lt;='Datos compra'!$H42),'Datos compra'!$E42,"")</f>
        <v/>
      </c>
      <c r="AH49" s="26" t="str">
        <f>IF(AND(AH$12&gt;='Datos compra'!$F42,'Proyección de cuotas'!AH$12&lt;='Datos compra'!$H42),'Datos compra'!$E42,"")</f>
        <v/>
      </c>
      <c r="AI49" s="26" t="str">
        <f>IF(AND(AI$12&gt;='Datos compra'!$F42,'Proyección de cuotas'!AI$12&lt;='Datos compra'!$H42),'Datos compra'!$E42,"")</f>
        <v/>
      </c>
      <c r="AJ49" s="26" t="str">
        <f>IF(AND(AJ$12&gt;='Datos compra'!$F42,'Proyección de cuotas'!AJ$12&lt;='Datos compra'!$H42),'Datos compra'!$E42,"")</f>
        <v/>
      </c>
      <c r="AK49" s="26" t="str">
        <f>IF(AND(AK$12&gt;='Datos compra'!$F42,'Proyección de cuotas'!AK$12&lt;='Datos compra'!$H42),'Datos compra'!$E42,"")</f>
        <v/>
      </c>
      <c r="AL49" s="26" t="str">
        <f>IF(AND(AL$12&gt;='Datos compra'!$F42,'Proyección de cuotas'!AL$12&lt;='Datos compra'!$H42),'Datos compra'!$E42,"")</f>
        <v/>
      </c>
      <c r="AM49" s="26" t="str">
        <f>IF(AND(AM$12&gt;='Datos compra'!$F42,'Proyección de cuotas'!AM$12&lt;='Datos compra'!$H42),'Datos compra'!$E42,"")</f>
        <v/>
      </c>
      <c r="AN49" s="1"/>
      <c r="AO49" s="1"/>
    </row>
    <row r="50" spans="2:41" ht="18.45" x14ac:dyDescent="0.4">
      <c r="B50" s="16"/>
      <c r="C50" s="16"/>
      <c r="D50" s="26" t="str">
        <f>IF(AND(D$12&gt;='Datos compra'!$F43,'Proyección de cuotas'!D$12&lt;='Datos compra'!$H43),'Datos compra'!$E43,"")</f>
        <v/>
      </c>
      <c r="E50" s="26" t="str">
        <f>IF(AND(E$12&gt;='Datos compra'!$F43,'Proyección de cuotas'!E$12&lt;='Datos compra'!$H43),'Datos compra'!$E43,"")</f>
        <v/>
      </c>
      <c r="F50" s="26" t="str">
        <f>IF(AND(F$12&gt;='Datos compra'!$F43,'Proyección de cuotas'!F$12&lt;='Datos compra'!$H43),'Datos compra'!$E43,"")</f>
        <v/>
      </c>
      <c r="G50" s="26" t="str">
        <f>IF(AND(G$12&gt;='Datos compra'!$F43,'Proyección de cuotas'!G$12&lt;='Datos compra'!$H43),'Datos compra'!$E43,"")</f>
        <v/>
      </c>
      <c r="H50" s="26" t="str">
        <f>IF(AND(H$12&gt;='Datos compra'!$F43,'Proyección de cuotas'!H$12&lt;='Datos compra'!$H43),'Datos compra'!$E43,"")</f>
        <v/>
      </c>
      <c r="I50" s="26" t="str">
        <f>IF(AND(I$12&gt;='Datos compra'!$F43,'Proyección de cuotas'!I$12&lt;='Datos compra'!$H43),'Datos compra'!$E43,"")</f>
        <v/>
      </c>
      <c r="J50" s="26" t="str">
        <f>IF(AND(J$12&gt;='Datos compra'!$F43,'Proyección de cuotas'!J$12&lt;='Datos compra'!$H43),'Datos compra'!$E43,"")</f>
        <v/>
      </c>
      <c r="K50" s="26" t="str">
        <f>IF(AND(K$12&gt;='Datos compra'!$F43,'Proyección de cuotas'!K$12&lt;='Datos compra'!$H43),'Datos compra'!$E43,"")</f>
        <v/>
      </c>
      <c r="L50" s="26" t="str">
        <f>IF(AND(L$12&gt;='Datos compra'!$F43,'Proyección de cuotas'!L$12&lt;='Datos compra'!$H43),'Datos compra'!$E43,"")</f>
        <v/>
      </c>
      <c r="M50" s="26" t="str">
        <f>IF(AND(M$12&gt;='Datos compra'!$F43,'Proyección de cuotas'!M$12&lt;='Datos compra'!$H43),'Datos compra'!$E43,"")</f>
        <v/>
      </c>
      <c r="N50" s="26" t="str">
        <f>IF(AND(N$12&gt;='Datos compra'!$F43,'Proyección de cuotas'!N$12&lt;='Datos compra'!$H43),'Datos compra'!$E43,"")</f>
        <v/>
      </c>
      <c r="O50" s="26" t="str">
        <f>IF(AND(O$12&gt;='Datos compra'!$F43,'Proyección de cuotas'!O$12&lt;='Datos compra'!$H43),'Datos compra'!$E43,"")</f>
        <v/>
      </c>
      <c r="P50" s="26" t="str">
        <f>IF(AND(P$12&gt;='Datos compra'!$F43,'Proyección de cuotas'!P$12&lt;='Datos compra'!$H43),'Datos compra'!$E43,"")</f>
        <v/>
      </c>
      <c r="Q50" s="26" t="str">
        <f>IF(AND(Q$12&gt;='Datos compra'!$F43,'Proyección de cuotas'!Q$12&lt;='Datos compra'!$H43),'Datos compra'!$E43,"")</f>
        <v/>
      </c>
      <c r="R50" s="26" t="str">
        <f>IF(AND(R$12&gt;='Datos compra'!$F43,'Proyección de cuotas'!R$12&lt;='Datos compra'!$H43),'Datos compra'!$E43,"")</f>
        <v/>
      </c>
      <c r="S50" s="26" t="str">
        <f>IF(AND(S$12&gt;='Datos compra'!$F43,'Proyección de cuotas'!S$12&lt;='Datos compra'!$H43),'Datos compra'!$E43,"")</f>
        <v/>
      </c>
      <c r="T50" s="26" t="str">
        <f>IF(AND(T$12&gt;='Datos compra'!$F43,'Proyección de cuotas'!T$12&lt;='Datos compra'!$H43),'Datos compra'!$E43,"")</f>
        <v/>
      </c>
      <c r="U50" s="26" t="str">
        <f>IF(AND(U$12&gt;='Datos compra'!$F43,'Proyección de cuotas'!U$12&lt;='Datos compra'!$H43),'Datos compra'!$E43,"")</f>
        <v/>
      </c>
      <c r="V50" s="26" t="str">
        <f>IF(AND(V$12&gt;='Datos compra'!$F43,'Proyección de cuotas'!V$12&lt;='Datos compra'!$H43),'Datos compra'!$E43,"")</f>
        <v/>
      </c>
      <c r="W50" s="26" t="str">
        <f>IF(AND(W$12&gt;='Datos compra'!$F43,'Proyección de cuotas'!W$12&lt;='Datos compra'!$H43),'Datos compra'!$E43,"")</f>
        <v/>
      </c>
      <c r="X50" s="26" t="str">
        <f>IF(AND(X$12&gt;='Datos compra'!$F43,'Proyección de cuotas'!X$12&lt;='Datos compra'!$H43),'Datos compra'!$E43,"")</f>
        <v/>
      </c>
      <c r="Y50" s="26" t="str">
        <f>IF(AND(Y$12&gt;='Datos compra'!$F43,'Proyección de cuotas'!Y$12&lt;='Datos compra'!$H43),'Datos compra'!$E43,"")</f>
        <v/>
      </c>
      <c r="Z50" s="26" t="str">
        <f>IF(AND(Z$12&gt;='Datos compra'!$F43,'Proyección de cuotas'!Z$12&lt;='Datos compra'!$H43),'Datos compra'!$E43,"")</f>
        <v/>
      </c>
      <c r="AA50" s="26" t="str">
        <f>IF(AND(AA$12&gt;='Datos compra'!$F43,'Proyección de cuotas'!AA$12&lt;='Datos compra'!$H43),'Datos compra'!$E43,"")</f>
        <v/>
      </c>
      <c r="AB50" s="26" t="str">
        <f>IF(AND(AB$12&gt;='Datos compra'!$F43,'Proyección de cuotas'!AB$12&lt;='Datos compra'!$H43),'Datos compra'!$E43,"")</f>
        <v/>
      </c>
      <c r="AC50" s="26" t="str">
        <f>IF(AND(AC$12&gt;='Datos compra'!$F43,'Proyección de cuotas'!AC$12&lt;='Datos compra'!$H43),'Datos compra'!$E43,"")</f>
        <v/>
      </c>
      <c r="AD50" s="26" t="str">
        <f>IF(AND(AD$12&gt;='Datos compra'!$F43,'Proyección de cuotas'!AD$12&lt;='Datos compra'!$H43),'Datos compra'!$E43,"")</f>
        <v/>
      </c>
      <c r="AE50" s="26" t="str">
        <f>IF(AND(AE$12&gt;='Datos compra'!$F43,'Proyección de cuotas'!AE$12&lt;='Datos compra'!$H43),'Datos compra'!$E43,"")</f>
        <v/>
      </c>
      <c r="AF50" s="26" t="str">
        <f>IF(AND(AF$12&gt;='Datos compra'!$F43,'Proyección de cuotas'!AF$12&lt;='Datos compra'!$H43),'Datos compra'!$E43,"")</f>
        <v/>
      </c>
      <c r="AG50" s="26" t="str">
        <f>IF(AND(AG$12&gt;='Datos compra'!$F43,'Proyección de cuotas'!AG$12&lt;='Datos compra'!$H43),'Datos compra'!$E43,"")</f>
        <v/>
      </c>
      <c r="AH50" s="26" t="str">
        <f>IF(AND(AH$12&gt;='Datos compra'!$F43,'Proyección de cuotas'!AH$12&lt;='Datos compra'!$H43),'Datos compra'!$E43,"")</f>
        <v/>
      </c>
      <c r="AI50" s="26" t="str">
        <f>IF(AND(AI$12&gt;='Datos compra'!$F43,'Proyección de cuotas'!AI$12&lt;='Datos compra'!$H43),'Datos compra'!$E43,"")</f>
        <v/>
      </c>
      <c r="AJ50" s="26" t="str">
        <f>IF(AND(AJ$12&gt;='Datos compra'!$F43,'Proyección de cuotas'!AJ$12&lt;='Datos compra'!$H43),'Datos compra'!$E43,"")</f>
        <v/>
      </c>
      <c r="AK50" s="26" t="str">
        <f>IF(AND(AK$12&gt;='Datos compra'!$F43,'Proyección de cuotas'!AK$12&lt;='Datos compra'!$H43),'Datos compra'!$E43,"")</f>
        <v/>
      </c>
      <c r="AL50" s="26" t="str">
        <f>IF(AND(AL$12&gt;='Datos compra'!$F43,'Proyección de cuotas'!AL$12&lt;='Datos compra'!$H43),'Datos compra'!$E43,"")</f>
        <v/>
      </c>
      <c r="AM50" s="26" t="str">
        <f>IF(AND(AM$12&gt;='Datos compra'!$F43,'Proyección de cuotas'!AM$12&lt;='Datos compra'!$H43),'Datos compra'!$E43,"")</f>
        <v/>
      </c>
      <c r="AN50" s="1"/>
      <c r="AO50" s="1"/>
    </row>
    <row r="51" spans="2:41" ht="18.45" x14ac:dyDescent="0.4">
      <c r="B51" s="16"/>
      <c r="C51" s="16"/>
      <c r="D51" s="26" t="str">
        <f>IF(AND(D$12&gt;='Datos compra'!$F44,'Proyección de cuotas'!D$12&lt;='Datos compra'!$H44),'Datos compra'!$E44,"")</f>
        <v/>
      </c>
      <c r="E51" s="26" t="str">
        <f>IF(AND(E$12&gt;='Datos compra'!$F44,'Proyección de cuotas'!E$12&lt;='Datos compra'!$H44),'Datos compra'!$E44,"")</f>
        <v/>
      </c>
      <c r="F51" s="26" t="str">
        <f>IF(AND(F$12&gt;='Datos compra'!$F44,'Proyección de cuotas'!F$12&lt;='Datos compra'!$H44),'Datos compra'!$E44,"")</f>
        <v/>
      </c>
      <c r="G51" s="26" t="str">
        <f>IF(AND(G$12&gt;='Datos compra'!$F44,'Proyección de cuotas'!G$12&lt;='Datos compra'!$H44),'Datos compra'!$E44,"")</f>
        <v/>
      </c>
      <c r="H51" s="26" t="str">
        <f>IF(AND(H$12&gt;='Datos compra'!$F44,'Proyección de cuotas'!H$12&lt;='Datos compra'!$H44),'Datos compra'!$E44,"")</f>
        <v/>
      </c>
      <c r="I51" s="26" t="str">
        <f>IF(AND(I$12&gt;='Datos compra'!$F44,'Proyección de cuotas'!I$12&lt;='Datos compra'!$H44),'Datos compra'!$E44,"")</f>
        <v/>
      </c>
      <c r="J51" s="26" t="str">
        <f>IF(AND(J$12&gt;='Datos compra'!$F44,'Proyección de cuotas'!J$12&lt;='Datos compra'!$H44),'Datos compra'!$E44,"")</f>
        <v/>
      </c>
      <c r="K51" s="26" t="str">
        <f>IF(AND(K$12&gt;='Datos compra'!$F44,'Proyección de cuotas'!K$12&lt;='Datos compra'!$H44),'Datos compra'!$E44,"")</f>
        <v/>
      </c>
      <c r="L51" s="26" t="str">
        <f>IF(AND(L$12&gt;='Datos compra'!$F44,'Proyección de cuotas'!L$12&lt;='Datos compra'!$H44),'Datos compra'!$E44,"")</f>
        <v/>
      </c>
      <c r="M51" s="26" t="str">
        <f>IF(AND(M$12&gt;='Datos compra'!$F44,'Proyección de cuotas'!M$12&lt;='Datos compra'!$H44),'Datos compra'!$E44,"")</f>
        <v/>
      </c>
      <c r="N51" s="26" t="str">
        <f>IF(AND(N$12&gt;='Datos compra'!$F44,'Proyección de cuotas'!N$12&lt;='Datos compra'!$H44),'Datos compra'!$E44,"")</f>
        <v/>
      </c>
      <c r="O51" s="26" t="str">
        <f>IF(AND(O$12&gt;='Datos compra'!$F44,'Proyección de cuotas'!O$12&lt;='Datos compra'!$H44),'Datos compra'!$E44,"")</f>
        <v/>
      </c>
      <c r="P51" s="26" t="str">
        <f>IF(AND(P$12&gt;='Datos compra'!$F44,'Proyección de cuotas'!P$12&lt;='Datos compra'!$H44),'Datos compra'!$E44,"")</f>
        <v/>
      </c>
      <c r="Q51" s="26" t="str">
        <f>IF(AND(Q$12&gt;='Datos compra'!$F44,'Proyección de cuotas'!Q$12&lt;='Datos compra'!$H44),'Datos compra'!$E44,"")</f>
        <v/>
      </c>
      <c r="R51" s="26" t="str">
        <f>IF(AND(R$12&gt;='Datos compra'!$F44,'Proyección de cuotas'!R$12&lt;='Datos compra'!$H44),'Datos compra'!$E44,"")</f>
        <v/>
      </c>
      <c r="S51" s="26" t="str">
        <f>IF(AND(S$12&gt;='Datos compra'!$F44,'Proyección de cuotas'!S$12&lt;='Datos compra'!$H44),'Datos compra'!$E44,"")</f>
        <v/>
      </c>
      <c r="T51" s="26" t="str">
        <f>IF(AND(T$12&gt;='Datos compra'!$F44,'Proyección de cuotas'!T$12&lt;='Datos compra'!$H44),'Datos compra'!$E44,"")</f>
        <v/>
      </c>
      <c r="U51" s="26" t="str">
        <f>IF(AND(U$12&gt;='Datos compra'!$F44,'Proyección de cuotas'!U$12&lt;='Datos compra'!$H44),'Datos compra'!$E44,"")</f>
        <v/>
      </c>
      <c r="V51" s="26" t="str">
        <f>IF(AND(V$12&gt;='Datos compra'!$F44,'Proyección de cuotas'!V$12&lt;='Datos compra'!$H44),'Datos compra'!$E44,"")</f>
        <v/>
      </c>
      <c r="W51" s="26" t="str">
        <f>IF(AND(W$12&gt;='Datos compra'!$F44,'Proyección de cuotas'!W$12&lt;='Datos compra'!$H44),'Datos compra'!$E44,"")</f>
        <v/>
      </c>
      <c r="X51" s="26" t="str">
        <f>IF(AND(X$12&gt;='Datos compra'!$F44,'Proyección de cuotas'!X$12&lt;='Datos compra'!$H44),'Datos compra'!$E44,"")</f>
        <v/>
      </c>
      <c r="Y51" s="26" t="str">
        <f>IF(AND(Y$12&gt;='Datos compra'!$F44,'Proyección de cuotas'!Y$12&lt;='Datos compra'!$H44),'Datos compra'!$E44,"")</f>
        <v/>
      </c>
      <c r="Z51" s="26" t="str">
        <f>IF(AND(Z$12&gt;='Datos compra'!$F44,'Proyección de cuotas'!Z$12&lt;='Datos compra'!$H44),'Datos compra'!$E44,"")</f>
        <v/>
      </c>
      <c r="AA51" s="26" t="str">
        <f>IF(AND(AA$12&gt;='Datos compra'!$F44,'Proyección de cuotas'!AA$12&lt;='Datos compra'!$H44),'Datos compra'!$E44,"")</f>
        <v/>
      </c>
      <c r="AB51" s="26" t="str">
        <f>IF(AND(AB$12&gt;='Datos compra'!$F44,'Proyección de cuotas'!AB$12&lt;='Datos compra'!$H44),'Datos compra'!$E44,"")</f>
        <v/>
      </c>
      <c r="AC51" s="26" t="str">
        <f>IF(AND(AC$12&gt;='Datos compra'!$F44,'Proyección de cuotas'!AC$12&lt;='Datos compra'!$H44),'Datos compra'!$E44,"")</f>
        <v/>
      </c>
      <c r="AD51" s="26" t="str">
        <f>IF(AND(AD$12&gt;='Datos compra'!$F44,'Proyección de cuotas'!AD$12&lt;='Datos compra'!$H44),'Datos compra'!$E44,"")</f>
        <v/>
      </c>
      <c r="AE51" s="26" t="str">
        <f>IF(AND(AE$12&gt;='Datos compra'!$F44,'Proyección de cuotas'!AE$12&lt;='Datos compra'!$H44),'Datos compra'!$E44,"")</f>
        <v/>
      </c>
      <c r="AF51" s="26" t="str">
        <f>IF(AND(AF$12&gt;='Datos compra'!$F44,'Proyección de cuotas'!AF$12&lt;='Datos compra'!$H44),'Datos compra'!$E44,"")</f>
        <v/>
      </c>
      <c r="AG51" s="26" t="str">
        <f>IF(AND(AG$12&gt;='Datos compra'!$F44,'Proyección de cuotas'!AG$12&lt;='Datos compra'!$H44),'Datos compra'!$E44,"")</f>
        <v/>
      </c>
      <c r="AH51" s="26" t="str">
        <f>IF(AND(AH$12&gt;='Datos compra'!$F44,'Proyección de cuotas'!AH$12&lt;='Datos compra'!$H44),'Datos compra'!$E44,"")</f>
        <v/>
      </c>
      <c r="AI51" s="26" t="str">
        <f>IF(AND(AI$12&gt;='Datos compra'!$F44,'Proyección de cuotas'!AI$12&lt;='Datos compra'!$H44),'Datos compra'!$E44,"")</f>
        <v/>
      </c>
      <c r="AJ51" s="26" t="str">
        <f>IF(AND(AJ$12&gt;='Datos compra'!$F44,'Proyección de cuotas'!AJ$12&lt;='Datos compra'!$H44),'Datos compra'!$E44,"")</f>
        <v/>
      </c>
      <c r="AK51" s="26" t="str">
        <f>IF(AND(AK$12&gt;='Datos compra'!$F44,'Proyección de cuotas'!AK$12&lt;='Datos compra'!$H44),'Datos compra'!$E44,"")</f>
        <v/>
      </c>
      <c r="AL51" s="26" t="str">
        <f>IF(AND(AL$12&gt;='Datos compra'!$F44,'Proyección de cuotas'!AL$12&lt;='Datos compra'!$H44),'Datos compra'!$E44,"")</f>
        <v/>
      </c>
      <c r="AM51" s="26" t="str">
        <f>IF(AND(AM$12&gt;='Datos compra'!$F44,'Proyección de cuotas'!AM$12&lt;='Datos compra'!$H44),'Datos compra'!$E44,"")</f>
        <v/>
      </c>
      <c r="AN51" s="1"/>
      <c r="AO51" s="1"/>
    </row>
    <row r="52" spans="2:41" ht="18.45" x14ac:dyDescent="0.4">
      <c r="B52" s="16"/>
      <c r="C52" s="16"/>
      <c r="D52" s="26" t="str">
        <f>IF(AND(D$12&gt;='Datos compra'!$F45,'Proyección de cuotas'!D$12&lt;='Datos compra'!$H45),'Datos compra'!$E45,"")</f>
        <v/>
      </c>
      <c r="E52" s="26" t="str">
        <f>IF(AND(E$12&gt;='Datos compra'!$F45,'Proyección de cuotas'!E$12&lt;='Datos compra'!$H45),'Datos compra'!$E45,"")</f>
        <v/>
      </c>
      <c r="F52" s="26" t="str">
        <f>IF(AND(F$12&gt;='Datos compra'!$F45,'Proyección de cuotas'!F$12&lt;='Datos compra'!$H45),'Datos compra'!$E45,"")</f>
        <v/>
      </c>
      <c r="G52" s="26" t="str">
        <f>IF(AND(G$12&gt;='Datos compra'!$F45,'Proyección de cuotas'!G$12&lt;='Datos compra'!$H45),'Datos compra'!$E45,"")</f>
        <v/>
      </c>
      <c r="H52" s="26" t="str">
        <f>IF(AND(H$12&gt;='Datos compra'!$F45,'Proyección de cuotas'!H$12&lt;='Datos compra'!$H45),'Datos compra'!$E45,"")</f>
        <v/>
      </c>
      <c r="I52" s="26" t="str">
        <f>IF(AND(I$12&gt;='Datos compra'!$F45,'Proyección de cuotas'!I$12&lt;='Datos compra'!$H45),'Datos compra'!$E45,"")</f>
        <v/>
      </c>
      <c r="J52" s="26" t="str">
        <f>IF(AND(J$12&gt;='Datos compra'!$F45,'Proyección de cuotas'!J$12&lt;='Datos compra'!$H45),'Datos compra'!$E45,"")</f>
        <v/>
      </c>
      <c r="K52" s="26" t="str">
        <f>IF(AND(K$12&gt;='Datos compra'!$F45,'Proyección de cuotas'!K$12&lt;='Datos compra'!$H45),'Datos compra'!$E45,"")</f>
        <v/>
      </c>
      <c r="L52" s="26" t="str">
        <f>IF(AND(L$12&gt;='Datos compra'!$F45,'Proyección de cuotas'!L$12&lt;='Datos compra'!$H45),'Datos compra'!$E45,"")</f>
        <v/>
      </c>
      <c r="M52" s="26" t="str">
        <f>IF(AND(M$12&gt;='Datos compra'!$F45,'Proyección de cuotas'!M$12&lt;='Datos compra'!$H45),'Datos compra'!$E45,"")</f>
        <v/>
      </c>
      <c r="N52" s="26" t="str">
        <f>IF(AND(N$12&gt;='Datos compra'!$F45,'Proyección de cuotas'!N$12&lt;='Datos compra'!$H45),'Datos compra'!$E45,"")</f>
        <v/>
      </c>
      <c r="O52" s="26" t="str">
        <f>IF(AND(O$12&gt;='Datos compra'!$F45,'Proyección de cuotas'!O$12&lt;='Datos compra'!$H45),'Datos compra'!$E45,"")</f>
        <v/>
      </c>
      <c r="P52" s="26" t="str">
        <f>IF(AND(P$12&gt;='Datos compra'!$F45,'Proyección de cuotas'!P$12&lt;='Datos compra'!$H45),'Datos compra'!$E45,"")</f>
        <v/>
      </c>
      <c r="Q52" s="26" t="str">
        <f>IF(AND(Q$12&gt;='Datos compra'!$F45,'Proyección de cuotas'!Q$12&lt;='Datos compra'!$H45),'Datos compra'!$E45,"")</f>
        <v/>
      </c>
      <c r="R52" s="26" t="str">
        <f>IF(AND(R$12&gt;='Datos compra'!$F45,'Proyección de cuotas'!R$12&lt;='Datos compra'!$H45),'Datos compra'!$E45,"")</f>
        <v/>
      </c>
      <c r="S52" s="26" t="str">
        <f>IF(AND(S$12&gt;='Datos compra'!$F45,'Proyección de cuotas'!S$12&lt;='Datos compra'!$H45),'Datos compra'!$E45,"")</f>
        <v/>
      </c>
      <c r="T52" s="26" t="str">
        <f>IF(AND(T$12&gt;='Datos compra'!$F45,'Proyección de cuotas'!T$12&lt;='Datos compra'!$H45),'Datos compra'!$E45,"")</f>
        <v/>
      </c>
      <c r="U52" s="26" t="str">
        <f>IF(AND(U$12&gt;='Datos compra'!$F45,'Proyección de cuotas'!U$12&lt;='Datos compra'!$H45),'Datos compra'!$E45,"")</f>
        <v/>
      </c>
      <c r="V52" s="26" t="str">
        <f>IF(AND(V$12&gt;='Datos compra'!$F45,'Proyección de cuotas'!V$12&lt;='Datos compra'!$H45),'Datos compra'!$E45,"")</f>
        <v/>
      </c>
      <c r="W52" s="26" t="str">
        <f>IF(AND(W$12&gt;='Datos compra'!$F45,'Proyección de cuotas'!W$12&lt;='Datos compra'!$H45),'Datos compra'!$E45,"")</f>
        <v/>
      </c>
      <c r="X52" s="26" t="str">
        <f>IF(AND(X$12&gt;='Datos compra'!$F45,'Proyección de cuotas'!X$12&lt;='Datos compra'!$H45),'Datos compra'!$E45,"")</f>
        <v/>
      </c>
      <c r="Y52" s="26" t="str">
        <f>IF(AND(Y$12&gt;='Datos compra'!$F45,'Proyección de cuotas'!Y$12&lt;='Datos compra'!$H45),'Datos compra'!$E45,"")</f>
        <v/>
      </c>
      <c r="Z52" s="26" t="str">
        <f>IF(AND(Z$12&gt;='Datos compra'!$F45,'Proyección de cuotas'!Z$12&lt;='Datos compra'!$H45),'Datos compra'!$E45,"")</f>
        <v/>
      </c>
      <c r="AA52" s="26" t="str">
        <f>IF(AND(AA$12&gt;='Datos compra'!$F45,'Proyección de cuotas'!AA$12&lt;='Datos compra'!$H45),'Datos compra'!$E45,"")</f>
        <v/>
      </c>
      <c r="AB52" s="26" t="str">
        <f>IF(AND(AB$12&gt;='Datos compra'!$F45,'Proyección de cuotas'!AB$12&lt;='Datos compra'!$H45),'Datos compra'!$E45,"")</f>
        <v/>
      </c>
      <c r="AC52" s="26" t="str">
        <f>IF(AND(AC$12&gt;='Datos compra'!$F45,'Proyección de cuotas'!AC$12&lt;='Datos compra'!$H45),'Datos compra'!$E45,"")</f>
        <v/>
      </c>
      <c r="AD52" s="26" t="str">
        <f>IF(AND(AD$12&gt;='Datos compra'!$F45,'Proyección de cuotas'!AD$12&lt;='Datos compra'!$H45),'Datos compra'!$E45,"")</f>
        <v/>
      </c>
      <c r="AE52" s="26" t="str">
        <f>IF(AND(AE$12&gt;='Datos compra'!$F45,'Proyección de cuotas'!AE$12&lt;='Datos compra'!$H45),'Datos compra'!$E45,"")</f>
        <v/>
      </c>
      <c r="AF52" s="26" t="str">
        <f>IF(AND(AF$12&gt;='Datos compra'!$F45,'Proyección de cuotas'!AF$12&lt;='Datos compra'!$H45),'Datos compra'!$E45,"")</f>
        <v/>
      </c>
      <c r="AG52" s="26" t="str">
        <f>IF(AND(AG$12&gt;='Datos compra'!$F45,'Proyección de cuotas'!AG$12&lt;='Datos compra'!$H45),'Datos compra'!$E45,"")</f>
        <v/>
      </c>
      <c r="AH52" s="26" t="str">
        <f>IF(AND(AH$12&gt;='Datos compra'!$F45,'Proyección de cuotas'!AH$12&lt;='Datos compra'!$H45),'Datos compra'!$E45,"")</f>
        <v/>
      </c>
      <c r="AI52" s="26" t="str">
        <f>IF(AND(AI$12&gt;='Datos compra'!$F45,'Proyección de cuotas'!AI$12&lt;='Datos compra'!$H45),'Datos compra'!$E45,"")</f>
        <v/>
      </c>
      <c r="AJ52" s="26" t="str">
        <f>IF(AND(AJ$12&gt;='Datos compra'!$F45,'Proyección de cuotas'!AJ$12&lt;='Datos compra'!$H45),'Datos compra'!$E45,"")</f>
        <v/>
      </c>
      <c r="AK52" s="26" t="str">
        <f>IF(AND(AK$12&gt;='Datos compra'!$F45,'Proyección de cuotas'!AK$12&lt;='Datos compra'!$H45),'Datos compra'!$E45,"")</f>
        <v/>
      </c>
      <c r="AL52" s="26" t="str">
        <f>IF(AND(AL$12&gt;='Datos compra'!$F45,'Proyección de cuotas'!AL$12&lt;='Datos compra'!$H45),'Datos compra'!$E45,"")</f>
        <v/>
      </c>
      <c r="AM52" s="26" t="str">
        <f>IF(AND(AM$12&gt;='Datos compra'!$F45,'Proyección de cuotas'!AM$12&lt;='Datos compra'!$H45),'Datos compra'!$E45,"")</f>
        <v/>
      </c>
      <c r="AN52" s="1"/>
      <c r="AO52" s="1"/>
    </row>
    <row r="53" spans="2:41" ht="18.45" x14ac:dyDescent="0.4">
      <c r="B53" s="16"/>
      <c r="C53" s="16"/>
      <c r="D53" s="26" t="str">
        <f>IF(AND(D$12&gt;='Datos compra'!$F46,'Proyección de cuotas'!D$12&lt;='Datos compra'!$H46),'Datos compra'!$E46,"")</f>
        <v/>
      </c>
      <c r="E53" s="26" t="str">
        <f>IF(AND(E$12&gt;='Datos compra'!$F46,'Proyección de cuotas'!E$12&lt;='Datos compra'!$H46),'Datos compra'!$E46,"")</f>
        <v/>
      </c>
      <c r="F53" s="26" t="str">
        <f>IF(AND(F$12&gt;='Datos compra'!$F46,'Proyección de cuotas'!F$12&lt;='Datos compra'!$H46),'Datos compra'!$E46,"")</f>
        <v/>
      </c>
      <c r="G53" s="26" t="str">
        <f>IF(AND(G$12&gt;='Datos compra'!$F46,'Proyección de cuotas'!G$12&lt;='Datos compra'!$H46),'Datos compra'!$E46,"")</f>
        <v/>
      </c>
      <c r="H53" s="26" t="str">
        <f>IF(AND(H$12&gt;='Datos compra'!$F46,'Proyección de cuotas'!H$12&lt;='Datos compra'!$H46),'Datos compra'!$E46,"")</f>
        <v/>
      </c>
      <c r="I53" s="26" t="str">
        <f>IF(AND(I$12&gt;='Datos compra'!$F46,'Proyección de cuotas'!I$12&lt;='Datos compra'!$H46),'Datos compra'!$E46,"")</f>
        <v/>
      </c>
      <c r="J53" s="26" t="str">
        <f>IF(AND(J$12&gt;='Datos compra'!$F46,'Proyección de cuotas'!J$12&lt;='Datos compra'!$H46),'Datos compra'!$E46,"")</f>
        <v/>
      </c>
      <c r="K53" s="26" t="str">
        <f>IF(AND(K$12&gt;='Datos compra'!$F46,'Proyección de cuotas'!K$12&lt;='Datos compra'!$H46),'Datos compra'!$E46,"")</f>
        <v/>
      </c>
      <c r="L53" s="26" t="str">
        <f>IF(AND(L$12&gt;='Datos compra'!$F46,'Proyección de cuotas'!L$12&lt;='Datos compra'!$H46),'Datos compra'!$E46,"")</f>
        <v/>
      </c>
      <c r="M53" s="26" t="str">
        <f>IF(AND(M$12&gt;='Datos compra'!$F46,'Proyección de cuotas'!M$12&lt;='Datos compra'!$H46),'Datos compra'!$E46,"")</f>
        <v/>
      </c>
      <c r="N53" s="26" t="str">
        <f>IF(AND(N$12&gt;='Datos compra'!$F46,'Proyección de cuotas'!N$12&lt;='Datos compra'!$H46),'Datos compra'!$E46,"")</f>
        <v/>
      </c>
      <c r="O53" s="26" t="str">
        <f>IF(AND(O$12&gt;='Datos compra'!$F46,'Proyección de cuotas'!O$12&lt;='Datos compra'!$H46),'Datos compra'!$E46,"")</f>
        <v/>
      </c>
      <c r="P53" s="26" t="str">
        <f>IF(AND(P$12&gt;='Datos compra'!$F46,'Proyección de cuotas'!P$12&lt;='Datos compra'!$H46),'Datos compra'!$E46,"")</f>
        <v/>
      </c>
      <c r="Q53" s="26" t="str">
        <f>IF(AND(Q$12&gt;='Datos compra'!$F46,'Proyección de cuotas'!Q$12&lt;='Datos compra'!$H46),'Datos compra'!$E46,"")</f>
        <v/>
      </c>
      <c r="R53" s="26" t="str">
        <f>IF(AND(R$12&gt;='Datos compra'!$F46,'Proyección de cuotas'!R$12&lt;='Datos compra'!$H46),'Datos compra'!$E46,"")</f>
        <v/>
      </c>
      <c r="S53" s="26" t="str">
        <f>IF(AND(S$12&gt;='Datos compra'!$F46,'Proyección de cuotas'!S$12&lt;='Datos compra'!$H46),'Datos compra'!$E46,"")</f>
        <v/>
      </c>
      <c r="T53" s="26" t="str">
        <f>IF(AND(T$12&gt;='Datos compra'!$F46,'Proyección de cuotas'!T$12&lt;='Datos compra'!$H46),'Datos compra'!$E46,"")</f>
        <v/>
      </c>
      <c r="U53" s="26" t="str">
        <f>IF(AND(U$12&gt;='Datos compra'!$F46,'Proyección de cuotas'!U$12&lt;='Datos compra'!$H46),'Datos compra'!$E46,"")</f>
        <v/>
      </c>
      <c r="V53" s="26" t="str">
        <f>IF(AND(V$12&gt;='Datos compra'!$F46,'Proyección de cuotas'!V$12&lt;='Datos compra'!$H46),'Datos compra'!$E46,"")</f>
        <v/>
      </c>
      <c r="W53" s="26" t="str">
        <f>IF(AND(W$12&gt;='Datos compra'!$F46,'Proyección de cuotas'!W$12&lt;='Datos compra'!$H46),'Datos compra'!$E46,"")</f>
        <v/>
      </c>
      <c r="X53" s="26" t="str">
        <f>IF(AND(X$12&gt;='Datos compra'!$F46,'Proyección de cuotas'!X$12&lt;='Datos compra'!$H46),'Datos compra'!$E46,"")</f>
        <v/>
      </c>
      <c r="Y53" s="26" t="str">
        <f>IF(AND(Y$12&gt;='Datos compra'!$F46,'Proyección de cuotas'!Y$12&lt;='Datos compra'!$H46),'Datos compra'!$E46,"")</f>
        <v/>
      </c>
      <c r="Z53" s="26" t="str">
        <f>IF(AND(Z$12&gt;='Datos compra'!$F46,'Proyección de cuotas'!Z$12&lt;='Datos compra'!$H46),'Datos compra'!$E46,"")</f>
        <v/>
      </c>
      <c r="AA53" s="26" t="str">
        <f>IF(AND(AA$12&gt;='Datos compra'!$F46,'Proyección de cuotas'!AA$12&lt;='Datos compra'!$H46),'Datos compra'!$E46,"")</f>
        <v/>
      </c>
      <c r="AB53" s="26" t="str">
        <f>IF(AND(AB$12&gt;='Datos compra'!$F46,'Proyección de cuotas'!AB$12&lt;='Datos compra'!$H46),'Datos compra'!$E46,"")</f>
        <v/>
      </c>
      <c r="AC53" s="26" t="str">
        <f>IF(AND(AC$12&gt;='Datos compra'!$F46,'Proyección de cuotas'!AC$12&lt;='Datos compra'!$H46),'Datos compra'!$E46,"")</f>
        <v/>
      </c>
      <c r="AD53" s="26" t="str">
        <f>IF(AND(AD$12&gt;='Datos compra'!$F46,'Proyección de cuotas'!AD$12&lt;='Datos compra'!$H46),'Datos compra'!$E46,"")</f>
        <v/>
      </c>
      <c r="AE53" s="26" t="str">
        <f>IF(AND(AE$12&gt;='Datos compra'!$F46,'Proyección de cuotas'!AE$12&lt;='Datos compra'!$H46),'Datos compra'!$E46,"")</f>
        <v/>
      </c>
      <c r="AF53" s="26" t="str">
        <f>IF(AND(AF$12&gt;='Datos compra'!$F46,'Proyección de cuotas'!AF$12&lt;='Datos compra'!$H46),'Datos compra'!$E46,"")</f>
        <v/>
      </c>
      <c r="AG53" s="26" t="str">
        <f>IF(AND(AG$12&gt;='Datos compra'!$F46,'Proyección de cuotas'!AG$12&lt;='Datos compra'!$H46),'Datos compra'!$E46,"")</f>
        <v/>
      </c>
      <c r="AH53" s="26" t="str">
        <f>IF(AND(AH$12&gt;='Datos compra'!$F46,'Proyección de cuotas'!AH$12&lt;='Datos compra'!$H46),'Datos compra'!$E46,"")</f>
        <v/>
      </c>
      <c r="AI53" s="26" t="str">
        <f>IF(AND(AI$12&gt;='Datos compra'!$F46,'Proyección de cuotas'!AI$12&lt;='Datos compra'!$H46),'Datos compra'!$E46,"")</f>
        <v/>
      </c>
      <c r="AJ53" s="26" t="str">
        <f>IF(AND(AJ$12&gt;='Datos compra'!$F46,'Proyección de cuotas'!AJ$12&lt;='Datos compra'!$H46),'Datos compra'!$E46,"")</f>
        <v/>
      </c>
      <c r="AK53" s="26" t="str">
        <f>IF(AND(AK$12&gt;='Datos compra'!$F46,'Proyección de cuotas'!AK$12&lt;='Datos compra'!$H46),'Datos compra'!$E46,"")</f>
        <v/>
      </c>
      <c r="AL53" s="26" t="str">
        <f>IF(AND(AL$12&gt;='Datos compra'!$F46,'Proyección de cuotas'!AL$12&lt;='Datos compra'!$H46),'Datos compra'!$E46,"")</f>
        <v/>
      </c>
      <c r="AM53" s="26" t="str">
        <f>IF(AND(AM$12&gt;='Datos compra'!$F46,'Proyección de cuotas'!AM$12&lt;='Datos compra'!$H46),'Datos compra'!$E46,"")</f>
        <v/>
      </c>
      <c r="AN53" s="1"/>
      <c r="AO53" s="1"/>
    </row>
    <row r="54" spans="2:41" ht="18.45" x14ac:dyDescent="0.4">
      <c r="B54" s="16"/>
      <c r="C54" s="16"/>
      <c r="D54" s="26" t="str">
        <f>IF(AND(D$12&gt;='Datos compra'!$F47,'Proyección de cuotas'!D$12&lt;='Datos compra'!$H47),'Datos compra'!$E47,"")</f>
        <v/>
      </c>
      <c r="E54" s="26" t="str">
        <f>IF(AND(E$12&gt;='Datos compra'!$F47,'Proyección de cuotas'!E$12&lt;='Datos compra'!$H47),'Datos compra'!$E47,"")</f>
        <v/>
      </c>
      <c r="F54" s="26" t="str">
        <f>IF(AND(F$12&gt;='Datos compra'!$F47,'Proyección de cuotas'!F$12&lt;='Datos compra'!$H47),'Datos compra'!$E47,"")</f>
        <v/>
      </c>
      <c r="G54" s="26" t="str">
        <f>IF(AND(G$12&gt;='Datos compra'!$F47,'Proyección de cuotas'!G$12&lt;='Datos compra'!$H47),'Datos compra'!$E47,"")</f>
        <v/>
      </c>
      <c r="H54" s="26" t="str">
        <f>IF(AND(H$12&gt;='Datos compra'!$F47,'Proyección de cuotas'!H$12&lt;='Datos compra'!$H47),'Datos compra'!$E47,"")</f>
        <v/>
      </c>
      <c r="I54" s="26" t="str">
        <f>IF(AND(I$12&gt;='Datos compra'!$F47,'Proyección de cuotas'!I$12&lt;='Datos compra'!$H47),'Datos compra'!$E47,"")</f>
        <v/>
      </c>
      <c r="J54" s="26" t="str">
        <f>IF(AND(J$12&gt;='Datos compra'!$F47,'Proyección de cuotas'!J$12&lt;='Datos compra'!$H47),'Datos compra'!$E47,"")</f>
        <v/>
      </c>
      <c r="K54" s="26" t="str">
        <f>IF(AND(K$12&gt;='Datos compra'!$F47,'Proyección de cuotas'!K$12&lt;='Datos compra'!$H47),'Datos compra'!$E47,"")</f>
        <v/>
      </c>
      <c r="L54" s="26" t="str">
        <f>IF(AND(L$12&gt;='Datos compra'!$F47,'Proyección de cuotas'!L$12&lt;='Datos compra'!$H47),'Datos compra'!$E47,"")</f>
        <v/>
      </c>
      <c r="M54" s="26" t="str">
        <f>IF(AND(M$12&gt;='Datos compra'!$F47,'Proyección de cuotas'!M$12&lt;='Datos compra'!$H47),'Datos compra'!$E47,"")</f>
        <v/>
      </c>
      <c r="N54" s="26" t="str">
        <f>IF(AND(N$12&gt;='Datos compra'!$F47,'Proyección de cuotas'!N$12&lt;='Datos compra'!$H47),'Datos compra'!$E47,"")</f>
        <v/>
      </c>
      <c r="O54" s="26" t="str">
        <f>IF(AND(O$12&gt;='Datos compra'!$F47,'Proyección de cuotas'!O$12&lt;='Datos compra'!$H47),'Datos compra'!$E47,"")</f>
        <v/>
      </c>
      <c r="P54" s="26" t="str">
        <f>IF(AND(P$12&gt;='Datos compra'!$F47,'Proyección de cuotas'!P$12&lt;='Datos compra'!$H47),'Datos compra'!$E47,"")</f>
        <v/>
      </c>
      <c r="Q54" s="26" t="str">
        <f>IF(AND(Q$12&gt;='Datos compra'!$F47,'Proyección de cuotas'!Q$12&lt;='Datos compra'!$H47),'Datos compra'!$E47,"")</f>
        <v/>
      </c>
      <c r="R54" s="26" t="str">
        <f>IF(AND(R$12&gt;='Datos compra'!$F47,'Proyección de cuotas'!R$12&lt;='Datos compra'!$H47),'Datos compra'!$E47,"")</f>
        <v/>
      </c>
      <c r="S54" s="26" t="str">
        <f>IF(AND(S$12&gt;='Datos compra'!$F47,'Proyección de cuotas'!S$12&lt;='Datos compra'!$H47),'Datos compra'!$E47,"")</f>
        <v/>
      </c>
      <c r="T54" s="26" t="str">
        <f>IF(AND(T$12&gt;='Datos compra'!$F47,'Proyección de cuotas'!T$12&lt;='Datos compra'!$H47),'Datos compra'!$E47,"")</f>
        <v/>
      </c>
      <c r="U54" s="26" t="str">
        <f>IF(AND(U$12&gt;='Datos compra'!$F47,'Proyección de cuotas'!U$12&lt;='Datos compra'!$H47),'Datos compra'!$E47,"")</f>
        <v/>
      </c>
      <c r="V54" s="26" t="str">
        <f>IF(AND(V$12&gt;='Datos compra'!$F47,'Proyección de cuotas'!V$12&lt;='Datos compra'!$H47),'Datos compra'!$E47,"")</f>
        <v/>
      </c>
      <c r="W54" s="26" t="str">
        <f>IF(AND(W$12&gt;='Datos compra'!$F47,'Proyección de cuotas'!W$12&lt;='Datos compra'!$H47),'Datos compra'!$E47,"")</f>
        <v/>
      </c>
      <c r="X54" s="26" t="str">
        <f>IF(AND(X$12&gt;='Datos compra'!$F47,'Proyección de cuotas'!X$12&lt;='Datos compra'!$H47),'Datos compra'!$E47,"")</f>
        <v/>
      </c>
      <c r="Y54" s="26" t="str">
        <f>IF(AND(Y$12&gt;='Datos compra'!$F47,'Proyección de cuotas'!Y$12&lt;='Datos compra'!$H47),'Datos compra'!$E47,"")</f>
        <v/>
      </c>
      <c r="Z54" s="26" t="str">
        <f>IF(AND(Z$12&gt;='Datos compra'!$F47,'Proyección de cuotas'!Z$12&lt;='Datos compra'!$H47),'Datos compra'!$E47,"")</f>
        <v/>
      </c>
      <c r="AA54" s="26" t="str">
        <f>IF(AND(AA$12&gt;='Datos compra'!$F47,'Proyección de cuotas'!AA$12&lt;='Datos compra'!$H47),'Datos compra'!$E47,"")</f>
        <v/>
      </c>
      <c r="AB54" s="26" t="str">
        <f>IF(AND(AB$12&gt;='Datos compra'!$F47,'Proyección de cuotas'!AB$12&lt;='Datos compra'!$H47),'Datos compra'!$E47,"")</f>
        <v/>
      </c>
      <c r="AC54" s="26" t="str">
        <f>IF(AND(AC$12&gt;='Datos compra'!$F47,'Proyección de cuotas'!AC$12&lt;='Datos compra'!$H47),'Datos compra'!$E47,"")</f>
        <v/>
      </c>
      <c r="AD54" s="26" t="str">
        <f>IF(AND(AD$12&gt;='Datos compra'!$F47,'Proyección de cuotas'!AD$12&lt;='Datos compra'!$H47),'Datos compra'!$E47,"")</f>
        <v/>
      </c>
      <c r="AE54" s="26" t="str">
        <f>IF(AND(AE$12&gt;='Datos compra'!$F47,'Proyección de cuotas'!AE$12&lt;='Datos compra'!$H47),'Datos compra'!$E47,"")</f>
        <v/>
      </c>
      <c r="AF54" s="26" t="str">
        <f>IF(AND(AF$12&gt;='Datos compra'!$F47,'Proyección de cuotas'!AF$12&lt;='Datos compra'!$H47),'Datos compra'!$E47,"")</f>
        <v/>
      </c>
      <c r="AG54" s="26" t="str">
        <f>IF(AND(AG$12&gt;='Datos compra'!$F47,'Proyección de cuotas'!AG$12&lt;='Datos compra'!$H47),'Datos compra'!$E47,"")</f>
        <v/>
      </c>
      <c r="AH54" s="26" t="str">
        <f>IF(AND(AH$12&gt;='Datos compra'!$F47,'Proyección de cuotas'!AH$12&lt;='Datos compra'!$H47),'Datos compra'!$E47,"")</f>
        <v/>
      </c>
      <c r="AI54" s="26" t="str">
        <f>IF(AND(AI$12&gt;='Datos compra'!$F47,'Proyección de cuotas'!AI$12&lt;='Datos compra'!$H47),'Datos compra'!$E47,"")</f>
        <v/>
      </c>
      <c r="AJ54" s="26" t="str">
        <f>IF(AND(AJ$12&gt;='Datos compra'!$F47,'Proyección de cuotas'!AJ$12&lt;='Datos compra'!$H47),'Datos compra'!$E47,"")</f>
        <v/>
      </c>
      <c r="AK54" s="26" t="str">
        <f>IF(AND(AK$12&gt;='Datos compra'!$F47,'Proyección de cuotas'!AK$12&lt;='Datos compra'!$H47),'Datos compra'!$E47,"")</f>
        <v/>
      </c>
      <c r="AL54" s="26" t="str">
        <f>IF(AND(AL$12&gt;='Datos compra'!$F47,'Proyección de cuotas'!AL$12&lt;='Datos compra'!$H47),'Datos compra'!$E47,"")</f>
        <v/>
      </c>
      <c r="AM54" s="26" t="str">
        <f>IF(AND(AM$12&gt;='Datos compra'!$F47,'Proyección de cuotas'!AM$12&lt;='Datos compra'!$H47),'Datos compra'!$E47,"")</f>
        <v/>
      </c>
      <c r="AN54" s="1"/>
      <c r="AO54" s="1"/>
    </row>
    <row r="55" spans="2:41" ht="18.45" x14ac:dyDescent="0.4">
      <c r="B55" s="16"/>
      <c r="C55" s="16"/>
      <c r="D55" s="26" t="str">
        <f>IF(AND(D$12&gt;='Datos compra'!$F48,'Proyección de cuotas'!D$12&lt;='Datos compra'!$H48),'Datos compra'!$E48,"")</f>
        <v/>
      </c>
      <c r="E55" s="26" t="str">
        <f>IF(AND(E$12&gt;='Datos compra'!$F48,'Proyección de cuotas'!E$12&lt;='Datos compra'!$H48),'Datos compra'!$E48,"")</f>
        <v/>
      </c>
      <c r="F55" s="26" t="str">
        <f>IF(AND(F$12&gt;='Datos compra'!$F48,'Proyección de cuotas'!F$12&lt;='Datos compra'!$H48),'Datos compra'!$E48,"")</f>
        <v/>
      </c>
      <c r="G55" s="26" t="str">
        <f>IF(AND(G$12&gt;='Datos compra'!$F48,'Proyección de cuotas'!G$12&lt;='Datos compra'!$H48),'Datos compra'!$E48,"")</f>
        <v/>
      </c>
      <c r="H55" s="26" t="str">
        <f>IF(AND(H$12&gt;='Datos compra'!$F48,'Proyección de cuotas'!H$12&lt;='Datos compra'!$H48),'Datos compra'!$E48,"")</f>
        <v/>
      </c>
      <c r="I55" s="26" t="str">
        <f>IF(AND(I$12&gt;='Datos compra'!$F48,'Proyección de cuotas'!I$12&lt;='Datos compra'!$H48),'Datos compra'!$E48,"")</f>
        <v/>
      </c>
      <c r="J55" s="26" t="str">
        <f>IF(AND(J$12&gt;='Datos compra'!$F48,'Proyección de cuotas'!J$12&lt;='Datos compra'!$H48),'Datos compra'!$E48,"")</f>
        <v/>
      </c>
      <c r="K55" s="26" t="str">
        <f>IF(AND(K$12&gt;='Datos compra'!$F48,'Proyección de cuotas'!K$12&lt;='Datos compra'!$H48),'Datos compra'!$E48,"")</f>
        <v/>
      </c>
      <c r="L55" s="26" t="str">
        <f>IF(AND(L$12&gt;='Datos compra'!$F48,'Proyección de cuotas'!L$12&lt;='Datos compra'!$H48),'Datos compra'!$E48,"")</f>
        <v/>
      </c>
      <c r="M55" s="26" t="str">
        <f>IF(AND(M$12&gt;='Datos compra'!$F48,'Proyección de cuotas'!M$12&lt;='Datos compra'!$H48),'Datos compra'!$E48,"")</f>
        <v/>
      </c>
      <c r="N55" s="26" t="str">
        <f>IF(AND(N$12&gt;='Datos compra'!$F48,'Proyección de cuotas'!N$12&lt;='Datos compra'!$H48),'Datos compra'!$E48,"")</f>
        <v/>
      </c>
      <c r="O55" s="26" t="str">
        <f>IF(AND(O$12&gt;='Datos compra'!$F48,'Proyección de cuotas'!O$12&lt;='Datos compra'!$H48),'Datos compra'!$E48,"")</f>
        <v/>
      </c>
      <c r="P55" s="26" t="str">
        <f>IF(AND(P$12&gt;='Datos compra'!$F48,'Proyección de cuotas'!P$12&lt;='Datos compra'!$H48),'Datos compra'!$E48,"")</f>
        <v/>
      </c>
      <c r="Q55" s="26" t="str">
        <f>IF(AND(Q$12&gt;='Datos compra'!$F48,'Proyección de cuotas'!Q$12&lt;='Datos compra'!$H48),'Datos compra'!$E48,"")</f>
        <v/>
      </c>
      <c r="R55" s="26" t="str">
        <f>IF(AND(R$12&gt;='Datos compra'!$F48,'Proyección de cuotas'!R$12&lt;='Datos compra'!$H48),'Datos compra'!$E48,"")</f>
        <v/>
      </c>
      <c r="S55" s="26" t="str">
        <f>IF(AND(S$12&gt;='Datos compra'!$F48,'Proyección de cuotas'!S$12&lt;='Datos compra'!$H48),'Datos compra'!$E48,"")</f>
        <v/>
      </c>
      <c r="T55" s="26" t="str">
        <f>IF(AND(T$12&gt;='Datos compra'!$F48,'Proyección de cuotas'!T$12&lt;='Datos compra'!$H48),'Datos compra'!$E48,"")</f>
        <v/>
      </c>
      <c r="U55" s="26" t="str">
        <f>IF(AND(U$12&gt;='Datos compra'!$F48,'Proyección de cuotas'!U$12&lt;='Datos compra'!$H48),'Datos compra'!$E48,"")</f>
        <v/>
      </c>
      <c r="V55" s="26" t="str">
        <f>IF(AND(V$12&gt;='Datos compra'!$F48,'Proyección de cuotas'!V$12&lt;='Datos compra'!$H48),'Datos compra'!$E48,"")</f>
        <v/>
      </c>
      <c r="W55" s="26" t="str">
        <f>IF(AND(W$12&gt;='Datos compra'!$F48,'Proyección de cuotas'!W$12&lt;='Datos compra'!$H48),'Datos compra'!$E48,"")</f>
        <v/>
      </c>
      <c r="X55" s="26" t="str">
        <f>IF(AND(X$12&gt;='Datos compra'!$F48,'Proyección de cuotas'!X$12&lt;='Datos compra'!$H48),'Datos compra'!$E48,"")</f>
        <v/>
      </c>
      <c r="Y55" s="26" t="str">
        <f>IF(AND(Y$12&gt;='Datos compra'!$F48,'Proyección de cuotas'!Y$12&lt;='Datos compra'!$H48),'Datos compra'!$E48,"")</f>
        <v/>
      </c>
      <c r="Z55" s="26" t="str">
        <f>IF(AND(Z$12&gt;='Datos compra'!$F48,'Proyección de cuotas'!Z$12&lt;='Datos compra'!$H48),'Datos compra'!$E48,"")</f>
        <v/>
      </c>
      <c r="AA55" s="26" t="str">
        <f>IF(AND(AA$12&gt;='Datos compra'!$F48,'Proyección de cuotas'!AA$12&lt;='Datos compra'!$H48),'Datos compra'!$E48,"")</f>
        <v/>
      </c>
      <c r="AB55" s="26" t="str">
        <f>IF(AND(AB$12&gt;='Datos compra'!$F48,'Proyección de cuotas'!AB$12&lt;='Datos compra'!$H48),'Datos compra'!$E48,"")</f>
        <v/>
      </c>
      <c r="AC55" s="26" t="str">
        <f>IF(AND(AC$12&gt;='Datos compra'!$F48,'Proyección de cuotas'!AC$12&lt;='Datos compra'!$H48),'Datos compra'!$E48,"")</f>
        <v/>
      </c>
      <c r="AD55" s="26" t="str">
        <f>IF(AND(AD$12&gt;='Datos compra'!$F48,'Proyección de cuotas'!AD$12&lt;='Datos compra'!$H48),'Datos compra'!$E48,"")</f>
        <v/>
      </c>
      <c r="AE55" s="26" t="str">
        <f>IF(AND(AE$12&gt;='Datos compra'!$F48,'Proyección de cuotas'!AE$12&lt;='Datos compra'!$H48),'Datos compra'!$E48,"")</f>
        <v/>
      </c>
      <c r="AF55" s="26" t="str">
        <f>IF(AND(AF$12&gt;='Datos compra'!$F48,'Proyección de cuotas'!AF$12&lt;='Datos compra'!$H48),'Datos compra'!$E48,"")</f>
        <v/>
      </c>
      <c r="AG55" s="26" t="str">
        <f>IF(AND(AG$12&gt;='Datos compra'!$F48,'Proyección de cuotas'!AG$12&lt;='Datos compra'!$H48),'Datos compra'!$E48,"")</f>
        <v/>
      </c>
      <c r="AH55" s="26" t="str">
        <f>IF(AND(AH$12&gt;='Datos compra'!$F48,'Proyección de cuotas'!AH$12&lt;='Datos compra'!$H48),'Datos compra'!$E48,"")</f>
        <v/>
      </c>
      <c r="AI55" s="26" t="str">
        <f>IF(AND(AI$12&gt;='Datos compra'!$F48,'Proyección de cuotas'!AI$12&lt;='Datos compra'!$H48),'Datos compra'!$E48,"")</f>
        <v/>
      </c>
      <c r="AJ55" s="26" t="str">
        <f>IF(AND(AJ$12&gt;='Datos compra'!$F48,'Proyección de cuotas'!AJ$12&lt;='Datos compra'!$H48),'Datos compra'!$E48,"")</f>
        <v/>
      </c>
      <c r="AK55" s="26" t="str">
        <f>IF(AND(AK$12&gt;='Datos compra'!$F48,'Proyección de cuotas'!AK$12&lt;='Datos compra'!$H48),'Datos compra'!$E48,"")</f>
        <v/>
      </c>
      <c r="AL55" s="26" t="str">
        <f>IF(AND(AL$12&gt;='Datos compra'!$F48,'Proyección de cuotas'!AL$12&lt;='Datos compra'!$H48),'Datos compra'!$E48,"")</f>
        <v/>
      </c>
      <c r="AM55" s="26" t="str">
        <f>IF(AND(AM$12&gt;='Datos compra'!$F48,'Proyección de cuotas'!AM$12&lt;='Datos compra'!$H48),'Datos compra'!$E48,"")</f>
        <v/>
      </c>
      <c r="AN55" s="1"/>
      <c r="AO55" s="1"/>
    </row>
    <row r="56" spans="2:41" ht="18.45" x14ac:dyDescent="0.4">
      <c r="B56" s="16"/>
      <c r="C56" s="16"/>
      <c r="D56" s="26" t="str">
        <f>IF(AND(D$12&gt;='Datos compra'!$F49,'Proyección de cuotas'!D$12&lt;='Datos compra'!$H49),'Datos compra'!$E49,"")</f>
        <v/>
      </c>
      <c r="E56" s="26" t="str">
        <f>IF(AND(E$12&gt;='Datos compra'!$F49,'Proyección de cuotas'!E$12&lt;='Datos compra'!$H49),'Datos compra'!$E49,"")</f>
        <v/>
      </c>
      <c r="F56" s="26" t="str">
        <f>IF(AND(F$12&gt;='Datos compra'!$F49,'Proyección de cuotas'!F$12&lt;='Datos compra'!$H49),'Datos compra'!$E49,"")</f>
        <v/>
      </c>
      <c r="G56" s="26" t="str">
        <f>IF(AND(G$12&gt;='Datos compra'!$F49,'Proyección de cuotas'!G$12&lt;='Datos compra'!$H49),'Datos compra'!$E49,"")</f>
        <v/>
      </c>
      <c r="H56" s="26" t="str">
        <f>IF(AND(H$12&gt;='Datos compra'!$F49,'Proyección de cuotas'!H$12&lt;='Datos compra'!$H49),'Datos compra'!$E49,"")</f>
        <v/>
      </c>
      <c r="I56" s="26" t="str">
        <f>IF(AND(I$12&gt;='Datos compra'!$F49,'Proyección de cuotas'!I$12&lt;='Datos compra'!$H49),'Datos compra'!$E49,"")</f>
        <v/>
      </c>
      <c r="J56" s="26" t="str">
        <f>IF(AND(J$12&gt;='Datos compra'!$F49,'Proyección de cuotas'!J$12&lt;='Datos compra'!$H49),'Datos compra'!$E49,"")</f>
        <v/>
      </c>
      <c r="K56" s="26" t="str">
        <f>IF(AND(K$12&gt;='Datos compra'!$F49,'Proyección de cuotas'!K$12&lt;='Datos compra'!$H49),'Datos compra'!$E49,"")</f>
        <v/>
      </c>
      <c r="L56" s="26" t="str">
        <f>IF(AND(L$12&gt;='Datos compra'!$F49,'Proyección de cuotas'!L$12&lt;='Datos compra'!$H49),'Datos compra'!$E49,"")</f>
        <v/>
      </c>
      <c r="M56" s="26" t="str">
        <f>IF(AND(M$12&gt;='Datos compra'!$F49,'Proyección de cuotas'!M$12&lt;='Datos compra'!$H49),'Datos compra'!$E49,"")</f>
        <v/>
      </c>
      <c r="N56" s="26" t="str">
        <f>IF(AND(N$12&gt;='Datos compra'!$F49,'Proyección de cuotas'!N$12&lt;='Datos compra'!$H49),'Datos compra'!$E49,"")</f>
        <v/>
      </c>
      <c r="O56" s="26" t="str">
        <f>IF(AND(O$12&gt;='Datos compra'!$F49,'Proyección de cuotas'!O$12&lt;='Datos compra'!$H49),'Datos compra'!$E49,"")</f>
        <v/>
      </c>
      <c r="P56" s="26" t="str">
        <f>IF(AND(P$12&gt;='Datos compra'!$F49,'Proyección de cuotas'!P$12&lt;='Datos compra'!$H49),'Datos compra'!$E49,"")</f>
        <v/>
      </c>
      <c r="Q56" s="26" t="str">
        <f>IF(AND(Q$12&gt;='Datos compra'!$F49,'Proyección de cuotas'!Q$12&lt;='Datos compra'!$H49),'Datos compra'!$E49,"")</f>
        <v/>
      </c>
      <c r="R56" s="26" t="str">
        <f>IF(AND(R$12&gt;='Datos compra'!$F49,'Proyección de cuotas'!R$12&lt;='Datos compra'!$H49),'Datos compra'!$E49,"")</f>
        <v/>
      </c>
      <c r="S56" s="26" t="str">
        <f>IF(AND(S$12&gt;='Datos compra'!$F49,'Proyección de cuotas'!S$12&lt;='Datos compra'!$H49),'Datos compra'!$E49,"")</f>
        <v/>
      </c>
      <c r="T56" s="26" t="str">
        <f>IF(AND(T$12&gt;='Datos compra'!$F49,'Proyección de cuotas'!T$12&lt;='Datos compra'!$H49),'Datos compra'!$E49,"")</f>
        <v/>
      </c>
      <c r="U56" s="26" t="str">
        <f>IF(AND(U$12&gt;='Datos compra'!$F49,'Proyección de cuotas'!U$12&lt;='Datos compra'!$H49),'Datos compra'!$E49,"")</f>
        <v/>
      </c>
      <c r="V56" s="26" t="str">
        <f>IF(AND(V$12&gt;='Datos compra'!$F49,'Proyección de cuotas'!V$12&lt;='Datos compra'!$H49),'Datos compra'!$E49,"")</f>
        <v/>
      </c>
      <c r="W56" s="26" t="str">
        <f>IF(AND(W$12&gt;='Datos compra'!$F49,'Proyección de cuotas'!W$12&lt;='Datos compra'!$H49),'Datos compra'!$E49,"")</f>
        <v/>
      </c>
      <c r="X56" s="26" t="str">
        <f>IF(AND(X$12&gt;='Datos compra'!$F49,'Proyección de cuotas'!X$12&lt;='Datos compra'!$H49),'Datos compra'!$E49,"")</f>
        <v/>
      </c>
      <c r="Y56" s="26" t="str">
        <f>IF(AND(Y$12&gt;='Datos compra'!$F49,'Proyección de cuotas'!Y$12&lt;='Datos compra'!$H49),'Datos compra'!$E49,"")</f>
        <v/>
      </c>
      <c r="Z56" s="26" t="str">
        <f>IF(AND(Z$12&gt;='Datos compra'!$F49,'Proyección de cuotas'!Z$12&lt;='Datos compra'!$H49),'Datos compra'!$E49,"")</f>
        <v/>
      </c>
      <c r="AA56" s="26" t="str">
        <f>IF(AND(AA$12&gt;='Datos compra'!$F49,'Proyección de cuotas'!AA$12&lt;='Datos compra'!$H49),'Datos compra'!$E49,"")</f>
        <v/>
      </c>
      <c r="AB56" s="26" t="str">
        <f>IF(AND(AB$12&gt;='Datos compra'!$F49,'Proyección de cuotas'!AB$12&lt;='Datos compra'!$H49),'Datos compra'!$E49,"")</f>
        <v/>
      </c>
      <c r="AC56" s="26" t="str">
        <f>IF(AND(AC$12&gt;='Datos compra'!$F49,'Proyección de cuotas'!AC$12&lt;='Datos compra'!$H49),'Datos compra'!$E49,"")</f>
        <v/>
      </c>
      <c r="AD56" s="26" t="str">
        <f>IF(AND(AD$12&gt;='Datos compra'!$F49,'Proyección de cuotas'!AD$12&lt;='Datos compra'!$H49),'Datos compra'!$E49,"")</f>
        <v/>
      </c>
      <c r="AE56" s="26" t="str">
        <f>IF(AND(AE$12&gt;='Datos compra'!$F49,'Proyección de cuotas'!AE$12&lt;='Datos compra'!$H49),'Datos compra'!$E49,"")</f>
        <v/>
      </c>
      <c r="AF56" s="26" t="str">
        <f>IF(AND(AF$12&gt;='Datos compra'!$F49,'Proyección de cuotas'!AF$12&lt;='Datos compra'!$H49),'Datos compra'!$E49,"")</f>
        <v/>
      </c>
      <c r="AG56" s="26" t="str">
        <f>IF(AND(AG$12&gt;='Datos compra'!$F49,'Proyección de cuotas'!AG$12&lt;='Datos compra'!$H49),'Datos compra'!$E49,"")</f>
        <v/>
      </c>
      <c r="AH56" s="26" t="str">
        <f>IF(AND(AH$12&gt;='Datos compra'!$F49,'Proyección de cuotas'!AH$12&lt;='Datos compra'!$H49),'Datos compra'!$E49,"")</f>
        <v/>
      </c>
      <c r="AI56" s="26" t="str">
        <f>IF(AND(AI$12&gt;='Datos compra'!$F49,'Proyección de cuotas'!AI$12&lt;='Datos compra'!$H49),'Datos compra'!$E49,"")</f>
        <v/>
      </c>
      <c r="AJ56" s="26" t="str">
        <f>IF(AND(AJ$12&gt;='Datos compra'!$F49,'Proyección de cuotas'!AJ$12&lt;='Datos compra'!$H49),'Datos compra'!$E49,"")</f>
        <v/>
      </c>
      <c r="AK56" s="26" t="str">
        <f>IF(AND(AK$12&gt;='Datos compra'!$F49,'Proyección de cuotas'!AK$12&lt;='Datos compra'!$H49),'Datos compra'!$E49,"")</f>
        <v/>
      </c>
      <c r="AL56" s="26" t="str">
        <f>IF(AND(AL$12&gt;='Datos compra'!$F49,'Proyección de cuotas'!AL$12&lt;='Datos compra'!$H49),'Datos compra'!$E49,"")</f>
        <v/>
      </c>
      <c r="AM56" s="26" t="str">
        <f>IF(AND(AM$12&gt;='Datos compra'!$F49,'Proyección de cuotas'!AM$12&lt;='Datos compra'!$H49),'Datos compra'!$E49,"")</f>
        <v/>
      </c>
      <c r="AN56" s="1"/>
      <c r="AO56" s="1"/>
    </row>
    <row r="57" spans="2:41" ht="18.45" x14ac:dyDescent="0.4">
      <c r="B57" s="16"/>
      <c r="C57" s="16"/>
      <c r="D57" s="26" t="str">
        <f>IF(AND(D$12&gt;='Datos compra'!$F50,'Proyección de cuotas'!D$12&lt;='Datos compra'!$H50),'Datos compra'!$E50,"")</f>
        <v/>
      </c>
      <c r="E57" s="26" t="str">
        <f>IF(AND(E$12&gt;='Datos compra'!$F50,'Proyección de cuotas'!E$12&lt;='Datos compra'!$H50),'Datos compra'!$E50,"")</f>
        <v/>
      </c>
      <c r="F57" s="26" t="str">
        <f>IF(AND(F$12&gt;='Datos compra'!$F50,'Proyección de cuotas'!F$12&lt;='Datos compra'!$H50),'Datos compra'!$E50,"")</f>
        <v/>
      </c>
      <c r="G57" s="26" t="str">
        <f>IF(AND(G$12&gt;='Datos compra'!$F50,'Proyección de cuotas'!G$12&lt;='Datos compra'!$H50),'Datos compra'!$E50,"")</f>
        <v/>
      </c>
      <c r="H57" s="26" t="str">
        <f>IF(AND(H$12&gt;='Datos compra'!$F50,'Proyección de cuotas'!H$12&lt;='Datos compra'!$H50),'Datos compra'!$E50,"")</f>
        <v/>
      </c>
      <c r="I57" s="26" t="str">
        <f>IF(AND(I$12&gt;='Datos compra'!$F50,'Proyección de cuotas'!I$12&lt;='Datos compra'!$H50),'Datos compra'!$E50,"")</f>
        <v/>
      </c>
      <c r="J57" s="26" t="str">
        <f>IF(AND(J$12&gt;='Datos compra'!$F50,'Proyección de cuotas'!J$12&lt;='Datos compra'!$H50),'Datos compra'!$E50,"")</f>
        <v/>
      </c>
      <c r="K57" s="26" t="str">
        <f>IF(AND(K$12&gt;='Datos compra'!$F50,'Proyección de cuotas'!K$12&lt;='Datos compra'!$H50),'Datos compra'!$E50,"")</f>
        <v/>
      </c>
      <c r="L57" s="26" t="str">
        <f>IF(AND(L$12&gt;='Datos compra'!$F50,'Proyección de cuotas'!L$12&lt;='Datos compra'!$H50),'Datos compra'!$E50,"")</f>
        <v/>
      </c>
      <c r="M57" s="26" t="str">
        <f>IF(AND(M$12&gt;='Datos compra'!$F50,'Proyección de cuotas'!M$12&lt;='Datos compra'!$H50),'Datos compra'!$E50,"")</f>
        <v/>
      </c>
      <c r="N57" s="26" t="str">
        <f>IF(AND(N$12&gt;='Datos compra'!$F50,'Proyección de cuotas'!N$12&lt;='Datos compra'!$H50),'Datos compra'!$E50,"")</f>
        <v/>
      </c>
      <c r="O57" s="26" t="str">
        <f>IF(AND(O$12&gt;='Datos compra'!$F50,'Proyección de cuotas'!O$12&lt;='Datos compra'!$H50),'Datos compra'!$E50,"")</f>
        <v/>
      </c>
      <c r="P57" s="26" t="str">
        <f>IF(AND(P$12&gt;='Datos compra'!$F50,'Proyección de cuotas'!P$12&lt;='Datos compra'!$H50),'Datos compra'!$E50,"")</f>
        <v/>
      </c>
      <c r="Q57" s="26" t="str">
        <f>IF(AND(Q$12&gt;='Datos compra'!$F50,'Proyección de cuotas'!Q$12&lt;='Datos compra'!$H50),'Datos compra'!$E50,"")</f>
        <v/>
      </c>
      <c r="R57" s="26" t="str">
        <f>IF(AND(R$12&gt;='Datos compra'!$F50,'Proyección de cuotas'!R$12&lt;='Datos compra'!$H50),'Datos compra'!$E50,"")</f>
        <v/>
      </c>
      <c r="S57" s="26" t="str">
        <f>IF(AND(S$12&gt;='Datos compra'!$F50,'Proyección de cuotas'!S$12&lt;='Datos compra'!$H50),'Datos compra'!$E50,"")</f>
        <v/>
      </c>
      <c r="T57" s="26" t="str">
        <f>IF(AND(T$12&gt;='Datos compra'!$F50,'Proyección de cuotas'!T$12&lt;='Datos compra'!$H50),'Datos compra'!$E50,"")</f>
        <v/>
      </c>
      <c r="U57" s="26" t="str">
        <f>IF(AND(U$12&gt;='Datos compra'!$F50,'Proyección de cuotas'!U$12&lt;='Datos compra'!$H50),'Datos compra'!$E50,"")</f>
        <v/>
      </c>
      <c r="V57" s="26" t="str">
        <f>IF(AND(V$12&gt;='Datos compra'!$F50,'Proyección de cuotas'!V$12&lt;='Datos compra'!$H50),'Datos compra'!$E50,"")</f>
        <v/>
      </c>
      <c r="W57" s="26" t="str">
        <f>IF(AND(W$12&gt;='Datos compra'!$F50,'Proyección de cuotas'!W$12&lt;='Datos compra'!$H50),'Datos compra'!$E50,"")</f>
        <v/>
      </c>
      <c r="X57" s="26" t="str">
        <f>IF(AND(X$12&gt;='Datos compra'!$F50,'Proyección de cuotas'!X$12&lt;='Datos compra'!$H50),'Datos compra'!$E50,"")</f>
        <v/>
      </c>
      <c r="Y57" s="26" t="str">
        <f>IF(AND(Y$12&gt;='Datos compra'!$F50,'Proyección de cuotas'!Y$12&lt;='Datos compra'!$H50),'Datos compra'!$E50,"")</f>
        <v/>
      </c>
      <c r="Z57" s="26" t="str">
        <f>IF(AND(Z$12&gt;='Datos compra'!$F50,'Proyección de cuotas'!Z$12&lt;='Datos compra'!$H50),'Datos compra'!$E50,"")</f>
        <v/>
      </c>
      <c r="AA57" s="26" t="str">
        <f>IF(AND(AA$12&gt;='Datos compra'!$F50,'Proyección de cuotas'!AA$12&lt;='Datos compra'!$H50),'Datos compra'!$E50,"")</f>
        <v/>
      </c>
      <c r="AB57" s="26" t="str">
        <f>IF(AND(AB$12&gt;='Datos compra'!$F50,'Proyección de cuotas'!AB$12&lt;='Datos compra'!$H50),'Datos compra'!$E50,"")</f>
        <v/>
      </c>
      <c r="AC57" s="26" t="str">
        <f>IF(AND(AC$12&gt;='Datos compra'!$F50,'Proyección de cuotas'!AC$12&lt;='Datos compra'!$H50),'Datos compra'!$E50,"")</f>
        <v/>
      </c>
      <c r="AD57" s="26" t="str">
        <f>IF(AND(AD$12&gt;='Datos compra'!$F50,'Proyección de cuotas'!AD$12&lt;='Datos compra'!$H50),'Datos compra'!$E50,"")</f>
        <v/>
      </c>
      <c r="AE57" s="26" t="str">
        <f>IF(AND(AE$12&gt;='Datos compra'!$F50,'Proyección de cuotas'!AE$12&lt;='Datos compra'!$H50),'Datos compra'!$E50,"")</f>
        <v/>
      </c>
      <c r="AF57" s="26" t="str">
        <f>IF(AND(AF$12&gt;='Datos compra'!$F50,'Proyección de cuotas'!AF$12&lt;='Datos compra'!$H50),'Datos compra'!$E50,"")</f>
        <v/>
      </c>
      <c r="AG57" s="26" t="str">
        <f>IF(AND(AG$12&gt;='Datos compra'!$F50,'Proyección de cuotas'!AG$12&lt;='Datos compra'!$H50),'Datos compra'!$E50,"")</f>
        <v/>
      </c>
      <c r="AH57" s="26" t="str">
        <f>IF(AND(AH$12&gt;='Datos compra'!$F50,'Proyección de cuotas'!AH$12&lt;='Datos compra'!$H50),'Datos compra'!$E50,"")</f>
        <v/>
      </c>
      <c r="AI57" s="26" t="str">
        <f>IF(AND(AI$12&gt;='Datos compra'!$F50,'Proyección de cuotas'!AI$12&lt;='Datos compra'!$H50),'Datos compra'!$E50,"")</f>
        <v/>
      </c>
      <c r="AJ57" s="26" t="str">
        <f>IF(AND(AJ$12&gt;='Datos compra'!$F50,'Proyección de cuotas'!AJ$12&lt;='Datos compra'!$H50),'Datos compra'!$E50,"")</f>
        <v/>
      </c>
      <c r="AK57" s="26" t="str">
        <f>IF(AND(AK$12&gt;='Datos compra'!$F50,'Proyección de cuotas'!AK$12&lt;='Datos compra'!$H50),'Datos compra'!$E50,"")</f>
        <v/>
      </c>
      <c r="AL57" s="26" t="str">
        <f>IF(AND(AL$12&gt;='Datos compra'!$F50,'Proyección de cuotas'!AL$12&lt;='Datos compra'!$H50),'Datos compra'!$E50,"")</f>
        <v/>
      </c>
      <c r="AM57" s="26" t="str">
        <f>IF(AND(AM$12&gt;='Datos compra'!$F50,'Proyección de cuotas'!AM$12&lt;='Datos compra'!$H50),'Datos compra'!$E50,"")</f>
        <v/>
      </c>
      <c r="AN57" s="1"/>
      <c r="AO57" s="1"/>
    </row>
    <row r="58" spans="2:41" ht="18.45" x14ac:dyDescent="0.4">
      <c r="B58" s="16"/>
      <c r="C58" s="16"/>
      <c r="D58" s="26" t="str">
        <f>IF(AND(D$12&gt;='Datos compra'!$F51,'Proyección de cuotas'!D$12&lt;='Datos compra'!$H51),'Datos compra'!$E51,"")</f>
        <v/>
      </c>
      <c r="E58" s="26" t="str">
        <f>IF(AND(E$12&gt;='Datos compra'!$F51,'Proyección de cuotas'!E$12&lt;='Datos compra'!$H51),'Datos compra'!$E51,"")</f>
        <v/>
      </c>
      <c r="F58" s="26" t="str">
        <f>IF(AND(F$12&gt;='Datos compra'!$F51,'Proyección de cuotas'!F$12&lt;='Datos compra'!$H51),'Datos compra'!$E51,"")</f>
        <v/>
      </c>
      <c r="G58" s="26" t="str">
        <f>IF(AND(G$12&gt;='Datos compra'!$F51,'Proyección de cuotas'!G$12&lt;='Datos compra'!$H51),'Datos compra'!$E51,"")</f>
        <v/>
      </c>
      <c r="H58" s="26" t="str">
        <f>IF(AND(H$12&gt;='Datos compra'!$F51,'Proyección de cuotas'!H$12&lt;='Datos compra'!$H51),'Datos compra'!$E51,"")</f>
        <v/>
      </c>
      <c r="I58" s="26" t="str">
        <f>IF(AND(I$12&gt;='Datos compra'!$F51,'Proyección de cuotas'!I$12&lt;='Datos compra'!$H51),'Datos compra'!$E51,"")</f>
        <v/>
      </c>
      <c r="J58" s="26" t="str">
        <f>IF(AND(J$12&gt;='Datos compra'!$F51,'Proyección de cuotas'!J$12&lt;='Datos compra'!$H51),'Datos compra'!$E51,"")</f>
        <v/>
      </c>
      <c r="K58" s="26" t="str">
        <f>IF(AND(K$12&gt;='Datos compra'!$F51,'Proyección de cuotas'!K$12&lt;='Datos compra'!$H51),'Datos compra'!$E51,"")</f>
        <v/>
      </c>
      <c r="L58" s="26" t="str">
        <f>IF(AND(L$12&gt;='Datos compra'!$F51,'Proyección de cuotas'!L$12&lt;='Datos compra'!$H51),'Datos compra'!$E51,"")</f>
        <v/>
      </c>
      <c r="M58" s="26" t="str">
        <f>IF(AND(M$12&gt;='Datos compra'!$F51,'Proyección de cuotas'!M$12&lt;='Datos compra'!$H51),'Datos compra'!$E51,"")</f>
        <v/>
      </c>
      <c r="N58" s="26" t="str">
        <f>IF(AND(N$12&gt;='Datos compra'!$F51,'Proyección de cuotas'!N$12&lt;='Datos compra'!$H51),'Datos compra'!$E51,"")</f>
        <v/>
      </c>
      <c r="O58" s="26" t="str">
        <f>IF(AND(O$12&gt;='Datos compra'!$F51,'Proyección de cuotas'!O$12&lt;='Datos compra'!$H51),'Datos compra'!$E51,"")</f>
        <v/>
      </c>
      <c r="P58" s="26" t="str">
        <f>IF(AND(P$12&gt;='Datos compra'!$F51,'Proyección de cuotas'!P$12&lt;='Datos compra'!$H51),'Datos compra'!$E51,"")</f>
        <v/>
      </c>
      <c r="Q58" s="26" t="str">
        <f>IF(AND(Q$12&gt;='Datos compra'!$F51,'Proyección de cuotas'!Q$12&lt;='Datos compra'!$H51),'Datos compra'!$E51,"")</f>
        <v/>
      </c>
      <c r="R58" s="26" t="str">
        <f>IF(AND(R$12&gt;='Datos compra'!$F51,'Proyección de cuotas'!R$12&lt;='Datos compra'!$H51),'Datos compra'!$E51,"")</f>
        <v/>
      </c>
      <c r="S58" s="26" t="str">
        <f>IF(AND(S$12&gt;='Datos compra'!$F51,'Proyección de cuotas'!S$12&lt;='Datos compra'!$H51),'Datos compra'!$E51,"")</f>
        <v/>
      </c>
      <c r="T58" s="26" t="str">
        <f>IF(AND(T$12&gt;='Datos compra'!$F51,'Proyección de cuotas'!T$12&lt;='Datos compra'!$H51),'Datos compra'!$E51,"")</f>
        <v/>
      </c>
      <c r="U58" s="26" t="str">
        <f>IF(AND(U$12&gt;='Datos compra'!$F51,'Proyección de cuotas'!U$12&lt;='Datos compra'!$H51),'Datos compra'!$E51,"")</f>
        <v/>
      </c>
      <c r="V58" s="26" t="str">
        <f>IF(AND(V$12&gt;='Datos compra'!$F51,'Proyección de cuotas'!V$12&lt;='Datos compra'!$H51),'Datos compra'!$E51,"")</f>
        <v/>
      </c>
      <c r="W58" s="26" t="str">
        <f>IF(AND(W$12&gt;='Datos compra'!$F51,'Proyección de cuotas'!W$12&lt;='Datos compra'!$H51),'Datos compra'!$E51,"")</f>
        <v/>
      </c>
      <c r="X58" s="26" t="str">
        <f>IF(AND(X$12&gt;='Datos compra'!$F51,'Proyección de cuotas'!X$12&lt;='Datos compra'!$H51),'Datos compra'!$E51,"")</f>
        <v/>
      </c>
      <c r="Y58" s="26" t="str">
        <f>IF(AND(Y$12&gt;='Datos compra'!$F51,'Proyección de cuotas'!Y$12&lt;='Datos compra'!$H51),'Datos compra'!$E51,"")</f>
        <v/>
      </c>
      <c r="Z58" s="26" t="str">
        <f>IF(AND(Z$12&gt;='Datos compra'!$F51,'Proyección de cuotas'!Z$12&lt;='Datos compra'!$H51),'Datos compra'!$E51,"")</f>
        <v/>
      </c>
      <c r="AA58" s="26" t="str">
        <f>IF(AND(AA$12&gt;='Datos compra'!$F51,'Proyección de cuotas'!AA$12&lt;='Datos compra'!$H51),'Datos compra'!$E51,"")</f>
        <v/>
      </c>
      <c r="AB58" s="26" t="str">
        <f>IF(AND(AB$12&gt;='Datos compra'!$F51,'Proyección de cuotas'!AB$12&lt;='Datos compra'!$H51),'Datos compra'!$E51,"")</f>
        <v/>
      </c>
      <c r="AC58" s="26" t="str">
        <f>IF(AND(AC$12&gt;='Datos compra'!$F51,'Proyección de cuotas'!AC$12&lt;='Datos compra'!$H51),'Datos compra'!$E51,"")</f>
        <v/>
      </c>
      <c r="AD58" s="26" t="str">
        <f>IF(AND(AD$12&gt;='Datos compra'!$F51,'Proyección de cuotas'!AD$12&lt;='Datos compra'!$H51),'Datos compra'!$E51,"")</f>
        <v/>
      </c>
      <c r="AE58" s="26" t="str">
        <f>IF(AND(AE$12&gt;='Datos compra'!$F51,'Proyección de cuotas'!AE$12&lt;='Datos compra'!$H51),'Datos compra'!$E51,"")</f>
        <v/>
      </c>
      <c r="AF58" s="26" t="str">
        <f>IF(AND(AF$12&gt;='Datos compra'!$F51,'Proyección de cuotas'!AF$12&lt;='Datos compra'!$H51),'Datos compra'!$E51,"")</f>
        <v/>
      </c>
      <c r="AG58" s="26" t="str">
        <f>IF(AND(AG$12&gt;='Datos compra'!$F51,'Proyección de cuotas'!AG$12&lt;='Datos compra'!$H51),'Datos compra'!$E51,"")</f>
        <v/>
      </c>
      <c r="AH58" s="26" t="str">
        <f>IF(AND(AH$12&gt;='Datos compra'!$F51,'Proyección de cuotas'!AH$12&lt;='Datos compra'!$H51),'Datos compra'!$E51,"")</f>
        <v/>
      </c>
      <c r="AI58" s="26" t="str">
        <f>IF(AND(AI$12&gt;='Datos compra'!$F51,'Proyección de cuotas'!AI$12&lt;='Datos compra'!$H51),'Datos compra'!$E51,"")</f>
        <v/>
      </c>
      <c r="AJ58" s="26" t="str">
        <f>IF(AND(AJ$12&gt;='Datos compra'!$F51,'Proyección de cuotas'!AJ$12&lt;='Datos compra'!$H51),'Datos compra'!$E51,"")</f>
        <v/>
      </c>
      <c r="AK58" s="26" t="str">
        <f>IF(AND(AK$12&gt;='Datos compra'!$F51,'Proyección de cuotas'!AK$12&lt;='Datos compra'!$H51),'Datos compra'!$E51,"")</f>
        <v/>
      </c>
      <c r="AL58" s="26" t="str">
        <f>IF(AND(AL$12&gt;='Datos compra'!$F51,'Proyección de cuotas'!AL$12&lt;='Datos compra'!$H51),'Datos compra'!$E51,"")</f>
        <v/>
      </c>
      <c r="AM58" s="26" t="str">
        <f>IF(AND(AM$12&gt;='Datos compra'!$F51,'Proyección de cuotas'!AM$12&lt;='Datos compra'!$H51),'Datos compra'!$E51,"")</f>
        <v/>
      </c>
      <c r="AN58" s="1"/>
      <c r="AO58" s="1"/>
    </row>
    <row r="59" spans="2:41" ht="18.45" x14ac:dyDescent="0.4">
      <c r="B59" s="16"/>
      <c r="C59" s="16"/>
      <c r="D59" s="26" t="str">
        <f>IF(AND(D$12&gt;='Datos compra'!$F52,'Proyección de cuotas'!D$12&lt;='Datos compra'!$H52),'Datos compra'!$E52,"")</f>
        <v/>
      </c>
      <c r="E59" s="26" t="str">
        <f>IF(AND(E$12&gt;='Datos compra'!$F52,'Proyección de cuotas'!E$12&lt;='Datos compra'!$H52),'Datos compra'!$E52,"")</f>
        <v/>
      </c>
      <c r="F59" s="26" t="str">
        <f>IF(AND(F$12&gt;='Datos compra'!$F52,'Proyección de cuotas'!F$12&lt;='Datos compra'!$H52),'Datos compra'!$E52,"")</f>
        <v/>
      </c>
      <c r="G59" s="26" t="str">
        <f>IF(AND(G$12&gt;='Datos compra'!$F52,'Proyección de cuotas'!G$12&lt;='Datos compra'!$H52),'Datos compra'!$E52,"")</f>
        <v/>
      </c>
      <c r="H59" s="26" t="str">
        <f>IF(AND(H$12&gt;='Datos compra'!$F52,'Proyección de cuotas'!H$12&lt;='Datos compra'!$H52),'Datos compra'!$E52,"")</f>
        <v/>
      </c>
      <c r="I59" s="26" t="str">
        <f>IF(AND(I$12&gt;='Datos compra'!$F52,'Proyección de cuotas'!I$12&lt;='Datos compra'!$H52),'Datos compra'!$E52,"")</f>
        <v/>
      </c>
      <c r="J59" s="26" t="str">
        <f>IF(AND(J$12&gt;='Datos compra'!$F52,'Proyección de cuotas'!J$12&lt;='Datos compra'!$H52),'Datos compra'!$E52,"")</f>
        <v/>
      </c>
      <c r="K59" s="26" t="str">
        <f>IF(AND(K$12&gt;='Datos compra'!$F52,'Proyección de cuotas'!K$12&lt;='Datos compra'!$H52),'Datos compra'!$E52,"")</f>
        <v/>
      </c>
      <c r="L59" s="26" t="str">
        <f>IF(AND(L$12&gt;='Datos compra'!$F52,'Proyección de cuotas'!L$12&lt;='Datos compra'!$H52),'Datos compra'!$E52,"")</f>
        <v/>
      </c>
      <c r="M59" s="26" t="str">
        <f>IF(AND(M$12&gt;='Datos compra'!$F52,'Proyección de cuotas'!M$12&lt;='Datos compra'!$H52),'Datos compra'!$E52,"")</f>
        <v/>
      </c>
      <c r="N59" s="26" t="str">
        <f>IF(AND(N$12&gt;='Datos compra'!$F52,'Proyección de cuotas'!N$12&lt;='Datos compra'!$H52),'Datos compra'!$E52,"")</f>
        <v/>
      </c>
      <c r="O59" s="26" t="str">
        <f>IF(AND(O$12&gt;='Datos compra'!$F52,'Proyección de cuotas'!O$12&lt;='Datos compra'!$H52),'Datos compra'!$E52,"")</f>
        <v/>
      </c>
      <c r="P59" s="26" t="str">
        <f>IF(AND(P$12&gt;='Datos compra'!$F52,'Proyección de cuotas'!P$12&lt;='Datos compra'!$H52),'Datos compra'!$E52,"")</f>
        <v/>
      </c>
      <c r="Q59" s="26" t="str">
        <f>IF(AND(Q$12&gt;='Datos compra'!$F52,'Proyección de cuotas'!Q$12&lt;='Datos compra'!$H52),'Datos compra'!$E52,"")</f>
        <v/>
      </c>
      <c r="R59" s="26" t="str">
        <f>IF(AND(R$12&gt;='Datos compra'!$F52,'Proyección de cuotas'!R$12&lt;='Datos compra'!$H52),'Datos compra'!$E52,"")</f>
        <v/>
      </c>
      <c r="S59" s="26" t="str">
        <f>IF(AND(S$12&gt;='Datos compra'!$F52,'Proyección de cuotas'!S$12&lt;='Datos compra'!$H52),'Datos compra'!$E52,"")</f>
        <v/>
      </c>
      <c r="T59" s="26" t="str">
        <f>IF(AND(T$12&gt;='Datos compra'!$F52,'Proyección de cuotas'!T$12&lt;='Datos compra'!$H52),'Datos compra'!$E52,"")</f>
        <v/>
      </c>
      <c r="U59" s="26" t="str">
        <f>IF(AND(U$12&gt;='Datos compra'!$F52,'Proyección de cuotas'!U$12&lt;='Datos compra'!$H52),'Datos compra'!$E52,"")</f>
        <v/>
      </c>
      <c r="V59" s="26" t="str">
        <f>IF(AND(V$12&gt;='Datos compra'!$F52,'Proyección de cuotas'!V$12&lt;='Datos compra'!$H52),'Datos compra'!$E52,"")</f>
        <v/>
      </c>
      <c r="W59" s="26" t="str">
        <f>IF(AND(W$12&gt;='Datos compra'!$F52,'Proyección de cuotas'!W$12&lt;='Datos compra'!$H52),'Datos compra'!$E52,"")</f>
        <v/>
      </c>
      <c r="X59" s="26" t="str">
        <f>IF(AND(X$12&gt;='Datos compra'!$F52,'Proyección de cuotas'!X$12&lt;='Datos compra'!$H52),'Datos compra'!$E52,"")</f>
        <v/>
      </c>
      <c r="Y59" s="26" t="str">
        <f>IF(AND(Y$12&gt;='Datos compra'!$F52,'Proyección de cuotas'!Y$12&lt;='Datos compra'!$H52),'Datos compra'!$E52,"")</f>
        <v/>
      </c>
      <c r="Z59" s="26" t="str">
        <f>IF(AND(Z$12&gt;='Datos compra'!$F52,'Proyección de cuotas'!Z$12&lt;='Datos compra'!$H52),'Datos compra'!$E52,"")</f>
        <v/>
      </c>
      <c r="AA59" s="26" t="str">
        <f>IF(AND(AA$12&gt;='Datos compra'!$F52,'Proyección de cuotas'!AA$12&lt;='Datos compra'!$H52),'Datos compra'!$E52,"")</f>
        <v/>
      </c>
      <c r="AB59" s="26" t="str">
        <f>IF(AND(AB$12&gt;='Datos compra'!$F52,'Proyección de cuotas'!AB$12&lt;='Datos compra'!$H52),'Datos compra'!$E52,"")</f>
        <v/>
      </c>
      <c r="AC59" s="26" t="str">
        <f>IF(AND(AC$12&gt;='Datos compra'!$F52,'Proyección de cuotas'!AC$12&lt;='Datos compra'!$H52),'Datos compra'!$E52,"")</f>
        <v/>
      </c>
      <c r="AD59" s="26" t="str">
        <f>IF(AND(AD$12&gt;='Datos compra'!$F52,'Proyección de cuotas'!AD$12&lt;='Datos compra'!$H52),'Datos compra'!$E52,"")</f>
        <v/>
      </c>
      <c r="AE59" s="26" t="str">
        <f>IF(AND(AE$12&gt;='Datos compra'!$F52,'Proyección de cuotas'!AE$12&lt;='Datos compra'!$H52),'Datos compra'!$E52,"")</f>
        <v/>
      </c>
      <c r="AF59" s="26" t="str">
        <f>IF(AND(AF$12&gt;='Datos compra'!$F52,'Proyección de cuotas'!AF$12&lt;='Datos compra'!$H52),'Datos compra'!$E52,"")</f>
        <v/>
      </c>
      <c r="AG59" s="26" t="str">
        <f>IF(AND(AG$12&gt;='Datos compra'!$F52,'Proyección de cuotas'!AG$12&lt;='Datos compra'!$H52),'Datos compra'!$E52,"")</f>
        <v/>
      </c>
      <c r="AH59" s="26" t="str">
        <f>IF(AND(AH$12&gt;='Datos compra'!$F52,'Proyección de cuotas'!AH$12&lt;='Datos compra'!$H52),'Datos compra'!$E52,"")</f>
        <v/>
      </c>
      <c r="AI59" s="26" t="str">
        <f>IF(AND(AI$12&gt;='Datos compra'!$F52,'Proyección de cuotas'!AI$12&lt;='Datos compra'!$H52),'Datos compra'!$E52,"")</f>
        <v/>
      </c>
      <c r="AJ59" s="26" t="str">
        <f>IF(AND(AJ$12&gt;='Datos compra'!$F52,'Proyección de cuotas'!AJ$12&lt;='Datos compra'!$H52),'Datos compra'!$E52,"")</f>
        <v/>
      </c>
      <c r="AK59" s="26" t="str">
        <f>IF(AND(AK$12&gt;='Datos compra'!$F52,'Proyección de cuotas'!AK$12&lt;='Datos compra'!$H52),'Datos compra'!$E52,"")</f>
        <v/>
      </c>
      <c r="AL59" s="26" t="str">
        <f>IF(AND(AL$12&gt;='Datos compra'!$F52,'Proyección de cuotas'!AL$12&lt;='Datos compra'!$H52),'Datos compra'!$E52,"")</f>
        <v/>
      </c>
      <c r="AM59" s="26" t="str">
        <f>IF(AND(AM$12&gt;='Datos compra'!$F52,'Proyección de cuotas'!AM$12&lt;='Datos compra'!$H52),'Datos compra'!$E52,"")</f>
        <v/>
      </c>
      <c r="AN59" s="1"/>
      <c r="AO59" s="1"/>
    </row>
    <row r="60" spans="2:41" ht="18.45" x14ac:dyDescent="0.4">
      <c r="B60" s="16"/>
      <c r="C60" s="16"/>
      <c r="D60" s="26" t="str">
        <f>IF(AND(D$12&gt;='Datos compra'!$F53,'Proyección de cuotas'!D$12&lt;='Datos compra'!$H53),'Datos compra'!$E53,"")</f>
        <v/>
      </c>
      <c r="E60" s="26" t="str">
        <f>IF(AND(E$12&gt;='Datos compra'!$F53,'Proyección de cuotas'!E$12&lt;='Datos compra'!$H53),'Datos compra'!$E53,"")</f>
        <v/>
      </c>
      <c r="F60" s="26" t="str">
        <f>IF(AND(F$12&gt;='Datos compra'!$F53,'Proyección de cuotas'!F$12&lt;='Datos compra'!$H53),'Datos compra'!$E53,"")</f>
        <v/>
      </c>
      <c r="G60" s="26" t="str">
        <f>IF(AND(G$12&gt;='Datos compra'!$F53,'Proyección de cuotas'!G$12&lt;='Datos compra'!$H53),'Datos compra'!$E53,"")</f>
        <v/>
      </c>
      <c r="H60" s="26" t="str">
        <f>IF(AND(H$12&gt;='Datos compra'!$F53,'Proyección de cuotas'!H$12&lt;='Datos compra'!$H53),'Datos compra'!$E53,"")</f>
        <v/>
      </c>
      <c r="I60" s="26" t="str">
        <f>IF(AND(I$12&gt;='Datos compra'!$F53,'Proyección de cuotas'!I$12&lt;='Datos compra'!$H53),'Datos compra'!$E53,"")</f>
        <v/>
      </c>
      <c r="J60" s="26" t="str">
        <f>IF(AND(J$12&gt;='Datos compra'!$F53,'Proyección de cuotas'!J$12&lt;='Datos compra'!$H53),'Datos compra'!$E53,"")</f>
        <v/>
      </c>
      <c r="K60" s="26" t="str">
        <f>IF(AND(K$12&gt;='Datos compra'!$F53,'Proyección de cuotas'!K$12&lt;='Datos compra'!$H53),'Datos compra'!$E53,"")</f>
        <v/>
      </c>
      <c r="L60" s="26" t="str">
        <f>IF(AND(L$12&gt;='Datos compra'!$F53,'Proyección de cuotas'!L$12&lt;='Datos compra'!$H53),'Datos compra'!$E53,"")</f>
        <v/>
      </c>
      <c r="M60" s="26" t="str">
        <f>IF(AND(M$12&gt;='Datos compra'!$F53,'Proyección de cuotas'!M$12&lt;='Datos compra'!$H53),'Datos compra'!$E53,"")</f>
        <v/>
      </c>
      <c r="N60" s="26" t="str">
        <f>IF(AND(N$12&gt;='Datos compra'!$F53,'Proyección de cuotas'!N$12&lt;='Datos compra'!$H53),'Datos compra'!$E53,"")</f>
        <v/>
      </c>
      <c r="O60" s="26" t="str">
        <f>IF(AND(O$12&gt;='Datos compra'!$F53,'Proyección de cuotas'!O$12&lt;='Datos compra'!$H53),'Datos compra'!$E53,"")</f>
        <v/>
      </c>
      <c r="P60" s="26" t="str">
        <f>IF(AND(P$12&gt;='Datos compra'!$F53,'Proyección de cuotas'!P$12&lt;='Datos compra'!$H53),'Datos compra'!$E53,"")</f>
        <v/>
      </c>
      <c r="Q60" s="26" t="str">
        <f>IF(AND(Q$12&gt;='Datos compra'!$F53,'Proyección de cuotas'!Q$12&lt;='Datos compra'!$H53),'Datos compra'!$E53,"")</f>
        <v/>
      </c>
      <c r="R60" s="26" t="str">
        <f>IF(AND(R$12&gt;='Datos compra'!$F53,'Proyección de cuotas'!R$12&lt;='Datos compra'!$H53),'Datos compra'!$E53,"")</f>
        <v/>
      </c>
      <c r="S60" s="26" t="str">
        <f>IF(AND(S$12&gt;='Datos compra'!$F53,'Proyección de cuotas'!S$12&lt;='Datos compra'!$H53),'Datos compra'!$E53,"")</f>
        <v/>
      </c>
      <c r="T60" s="26" t="str">
        <f>IF(AND(T$12&gt;='Datos compra'!$F53,'Proyección de cuotas'!T$12&lt;='Datos compra'!$H53),'Datos compra'!$E53,"")</f>
        <v/>
      </c>
      <c r="U60" s="26" t="str">
        <f>IF(AND(U$12&gt;='Datos compra'!$F53,'Proyección de cuotas'!U$12&lt;='Datos compra'!$H53),'Datos compra'!$E53,"")</f>
        <v/>
      </c>
      <c r="V60" s="26" t="str">
        <f>IF(AND(V$12&gt;='Datos compra'!$F53,'Proyección de cuotas'!V$12&lt;='Datos compra'!$H53),'Datos compra'!$E53,"")</f>
        <v/>
      </c>
      <c r="W60" s="26" t="str">
        <f>IF(AND(W$12&gt;='Datos compra'!$F53,'Proyección de cuotas'!W$12&lt;='Datos compra'!$H53),'Datos compra'!$E53,"")</f>
        <v/>
      </c>
      <c r="X60" s="26" t="str">
        <f>IF(AND(X$12&gt;='Datos compra'!$F53,'Proyección de cuotas'!X$12&lt;='Datos compra'!$H53),'Datos compra'!$E53,"")</f>
        <v/>
      </c>
      <c r="Y60" s="26" t="str">
        <f>IF(AND(Y$12&gt;='Datos compra'!$F53,'Proyección de cuotas'!Y$12&lt;='Datos compra'!$H53),'Datos compra'!$E53,"")</f>
        <v/>
      </c>
      <c r="Z60" s="26" t="str">
        <f>IF(AND(Z$12&gt;='Datos compra'!$F53,'Proyección de cuotas'!Z$12&lt;='Datos compra'!$H53),'Datos compra'!$E53,"")</f>
        <v/>
      </c>
      <c r="AA60" s="26" t="str">
        <f>IF(AND(AA$12&gt;='Datos compra'!$F53,'Proyección de cuotas'!AA$12&lt;='Datos compra'!$H53),'Datos compra'!$E53,"")</f>
        <v/>
      </c>
      <c r="AB60" s="26" t="str">
        <f>IF(AND(AB$12&gt;='Datos compra'!$F53,'Proyección de cuotas'!AB$12&lt;='Datos compra'!$H53),'Datos compra'!$E53,"")</f>
        <v/>
      </c>
      <c r="AC60" s="26" t="str">
        <f>IF(AND(AC$12&gt;='Datos compra'!$F53,'Proyección de cuotas'!AC$12&lt;='Datos compra'!$H53),'Datos compra'!$E53,"")</f>
        <v/>
      </c>
      <c r="AD60" s="26" t="str">
        <f>IF(AND(AD$12&gt;='Datos compra'!$F53,'Proyección de cuotas'!AD$12&lt;='Datos compra'!$H53),'Datos compra'!$E53,"")</f>
        <v/>
      </c>
      <c r="AE60" s="26" t="str">
        <f>IF(AND(AE$12&gt;='Datos compra'!$F53,'Proyección de cuotas'!AE$12&lt;='Datos compra'!$H53),'Datos compra'!$E53,"")</f>
        <v/>
      </c>
      <c r="AF60" s="26" t="str">
        <f>IF(AND(AF$12&gt;='Datos compra'!$F53,'Proyección de cuotas'!AF$12&lt;='Datos compra'!$H53),'Datos compra'!$E53,"")</f>
        <v/>
      </c>
      <c r="AG60" s="26" t="str">
        <f>IF(AND(AG$12&gt;='Datos compra'!$F53,'Proyección de cuotas'!AG$12&lt;='Datos compra'!$H53),'Datos compra'!$E53,"")</f>
        <v/>
      </c>
      <c r="AH60" s="26" t="str">
        <f>IF(AND(AH$12&gt;='Datos compra'!$F53,'Proyección de cuotas'!AH$12&lt;='Datos compra'!$H53),'Datos compra'!$E53,"")</f>
        <v/>
      </c>
      <c r="AI60" s="26" t="str">
        <f>IF(AND(AI$12&gt;='Datos compra'!$F53,'Proyección de cuotas'!AI$12&lt;='Datos compra'!$H53),'Datos compra'!$E53,"")</f>
        <v/>
      </c>
      <c r="AJ60" s="26" t="str">
        <f>IF(AND(AJ$12&gt;='Datos compra'!$F53,'Proyección de cuotas'!AJ$12&lt;='Datos compra'!$H53),'Datos compra'!$E53,"")</f>
        <v/>
      </c>
      <c r="AK60" s="26" t="str">
        <f>IF(AND(AK$12&gt;='Datos compra'!$F53,'Proyección de cuotas'!AK$12&lt;='Datos compra'!$H53),'Datos compra'!$E53,"")</f>
        <v/>
      </c>
      <c r="AL60" s="26" t="str">
        <f>IF(AND(AL$12&gt;='Datos compra'!$F53,'Proyección de cuotas'!AL$12&lt;='Datos compra'!$H53),'Datos compra'!$E53,"")</f>
        <v/>
      </c>
      <c r="AM60" s="26" t="str">
        <f>IF(AND(AM$12&gt;='Datos compra'!$F53,'Proyección de cuotas'!AM$12&lt;='Datos compra'!$H53),'Datos compra'!$E53,"")</f>
        <v/>
      </c>
      <c r="AN60" s="1"/>
      <c r="AO60" s="1"/>
    </row>
    <row r="61" spans="2:41" ht="18.45" x14ac:dyDescent="0.4">
      <c r="B61" s="16"/>
      <c r="C61" s="16"/>
      <c r="D61" s="26" t="str">
        <f>IF(AND(D$12&gt;='Datos compra'!$F54,'Proyección de cuotas'!D$12&lt;='Datos compra'!$H54),'Datos compra'!$E54,"")</f>
        <v/>
      </c>
      <c r="E61" s="26" t="str">
        <f>IF(AND(E$12&gt;='Datos compra'!$F54,'Proyección de cuotas'!E$12&lt;='Datos compra'!$H54),'Datos compra'!$E54,"")</f>
        <v/>
      </c>
      <c r="F61" s="26" t="str">
        <f>IF(AND(F$12&gt;='Datos compra'!$F54,'Proyección de cuotas'!F$12&lt;='Datos compra'!$H54),'Datos compra'!$E54,"")</f>
        <v/>
      </c>
      <c r="G61" s="26" t="str">
        <f>IF(AND(G$12&gt;='Datos compra'!$F54,'Proyección de cuotas'!G$12&lt;='Datos compra'!$H54),'Datos compra'!$E54,"")</f>
        <v/>
      </c>
      <c r="H61" s="26" t="str">
        <f>IF(AND(H$12&gt;='Datos compra'!$F54,'Proyección de cuotas'!H$12&lt;='Datos compra'!$H54),'Datos compra'!$E54,"")</f>
        <v/>
      </c>
      <c r="I61" s="26" t="str">
        <f>IF(AND(I$12&gt;='Datos compra'!$F54,'Proyección de cuotas'!I$12&lt;='Datos compra'!$H54),'Datos compra'!$E54,"")</f>
        <v/>
      </c>
      <c r="J61" s="26" t="str">
        <f>IF(AND(J$12&gt;='Datos compra'!$F54,'Proyección de cuotas'!J$12&lt;='Datos compra'!$H54),'Datos compra'!$E54,"")</f>
        <v/>
      </c>
      <c r="K61" s="26" t="str">
        <f>IF(AND(K$12&gt;='Datos compra'!$F54,'Proyección de cuotas'!K$12&lt;='Datos compra'!$H54),'Datos compra'!$E54,"")</f>
        <v/>
      </c>
      <c r="L61" s="26" t="str">
        <f>IF(AND(L$12&gt;='Datos compra'!$F54,'Proyección de cuotas'!L$12&lt;='Datos compra'!$H54),'Datos compra'!$E54,"")</f>
        <v/>
      </c>
      <c r="M61" s="26" t="str">
        <f>IF(AND(M$12&gt;='Datos compra'!$F54,'Proyección de cuotas'!M$12&lt;='Datos compra'!$H54),'Datos compra'!$E54,"")</f>
        <v/>
      </c>
      <c r="N61" s="26" t="str">
        <f>IF(AND(N$12&gt;='Datos compra'!$F54,'Proyección de cuotas'!N$12&lt;='Datos compra'!$H54),'Datos compra'!$E54,"")</f>
        <v/>
      </c>
      <c r="O61" s="26" t="str">
        <f>IF(AND(O$12&gt;='Datos compra'!$F54,'Proyección de cuotas'!O$12&lt;='Datos compra'!$H54),'Datos compra'!$E54,"")</f>
        <v/>
      </c>
      <c r="P61" s="26" t="str">
        <f>IF(AND(P$12&gt;='Datos compra'!$F54,'Proyección de cuotas'!P$12&lt;='Datos compra'!$H54),'Datos compra'!$E54,"")</f>
        <v/>
      </c>
      <c r="Q61" s="26" t="str">
        <f>IF(AND(Q$12&gt;='Datos compra'!$F54,'Proyección de cuotas'!Q$12&lt;='Datos compra'!$H54),'Datos compra'!$E54,"")</f>
        <v/>
      </c>
      <c r="R61" s="26" t="str">
        <f>IF(AND(R$12&gt;='Datos compra'!$F54,'Proyección de cuotas'!R$12&lt;='Datos compra'!$H54),'Datos compra'!$E54,"")</f>
        <v/>
      </c>
      <c r="S61" s="26" t="str">
        <f>IF(AND(S$12&gt;='Datos compra'!$F54,'Proyección de cuotas'!S$12&lt;='Datos compra'!$H54),'Datos compra'!$E54,"")</f>
        <v/>
      </c>
      <c r="T61" s="26" t="str">
        <f>IF(AND(T$12&gt;='Datos compra'!$F54,'Proyección de cuotas'!T$12&lt;='Datos compra'!$H54),'Datos compra'!$E54,"")</f>
        <v/>
      </c>
      <c r="U61" s="26" t="str">
        <f>IF(AND(U$12&gt;='Datos compra'!$F54,'Proyección de cuotas'!U$12&lt;='Datos compra'!$H54),'Datos compra'!$E54,"")</f>
        <v/>
      </c>
      <c r="V61" s="26" t="str">
        <f>IF(AND(V$12&gt;='Datos compra'!$F54,'Proyección de cuotas'!V$12&lt;='Datos compra'!$H54),'Datos compra'!$E54,"")</f>
        <v/>
      </c>
      <c r="W61" s="26" t="str">
        <f>IF(AND(W$12&gt;='Datos compra'!$F54,'Proyección de cuotas'!W$12&lt;='Datos compra'!$H54),'Datos compra'!$E54,"")</f>
        <v/>
      </c>
      <c r="X61" s="26" t="str">
        <f>IF(AND(X$12&gt;='Datos compra'!$F54,'Proyección de cuotas'!X$12&lt;='Datos compra'!$H54),'Datos compra'!$E54,"")</f>
        <v/>
      </c>
      <c r="Y61" s="26" t="str">
        <f>IF(AND(Y$12&gt;='Datos compra'!$F54,'Proyección de cuotas'!Y$12&lt;='Datos compra'!$H54),'Datos compra'!$E54,"")</f>
        <v/>
      </c>
      <c r="Z61" s="26" t="str">
        <f>IF(AND(Z$12&gt;='Datos compra'!$F54,'Proyección de cuotas'!Z$12&lt;='Datos compra'!$H54),'Datos compra'!$E54,"")</f>
        <v/>
      </c>
      <c r="AA61" s="26" t="str">
        <f>IF(AND(AA$12&gt;='Datos compra'!$F54,'Proyección de cuotas'!AA$12&lt;='Datos compra'!$H54),'Datos compra'!$E54,"")</f>
        <v/>
      </c>
      <c r="AB61" s="26" t="str">
        <f>IF(AND(AB$12&gt;='Datos compra'!$F54,'Proyección de cuotas'!AB$12&lt;='Datos compra'!$H54),'Datos compra'!$E54,"")</f>
        <v/>
      </c>
      <c r="AC61" s="26" t="str">
        <f>IF(AND(AC$12&gt;='Datos compra'!$F54,'Proyección de cuotas'!AC$12&lt;='Datos compra'!$H54),'Datos compra'!$E54,"")</f>
        <v/>
      </c>
      <c r="AD61" s="26" t="str">
        <f>IF(AND(AD$12&gt;='Datos compra'!$F54,'Proyección de cuotas'!AD$12&lt;='Datos compra'!$H54),'Datos compra'!$E54,"")</f>
        <v/>
      </c>
      <c r="AE61" s="26" t="str">
        <f>IF(AND(AE$12&gt;='Datos compra'!$F54,'Proyección de cuotas'!AE$12&lt;='Datos compra'!$H54),'Datos compra'!$E54,"")</f>
        <v/>
      </c>
      <c r="AF61" s="26" t="str">
        <f>IF(AND(AF$12&gt;='Datos compra'!$F54,'Proyección de cuotas'!AF$12&lt;='Datos compra'!$H54),'Datos compra'!$E54,"")</f>
        <v/>
      </c>
      <c r="AG61" s="26" t="str">
        <f>IF(AND(AG$12&gt;='Datos compra'!$F54,'Proyección de cuotas'!AG$12&lt;='Datos compra'!$H54),'Datos compra'!$E54,"")</f>
        <v/>
      </c>
      <c r="AH61" s="26" t="str">
        <f>IF(AND(AH$12&gt;='Datos compra'!$F54,'Proyección de cuotas'!AH$12&lt;='Datos compra'!$H54),'Datos compra'!$E54,"")</f>
        <v/>
      </c>
      <c r="AI61" s="26" t="str">
        <f>IF(AND(AI$12&gt;='Datos compra'!$F54,'Proyección de cuotas'!AI$12&lt;='Datos compra'!$H54),'Datos compra'!$E54,"")</f>
        <v/>
      </c>
      <c r="AJ61" s="26" t="str">
        <f>IF(AND(AJ$12&gt;='Datos compra'!$F54,'Proyección de cuotas'!AJ$12&lt;='Datos compra'!$H54),'Datos compra'!$E54,"")</f>
        <v/>
      </c>
      <c r="AK61" s="26" t="str">
        <f>IF(AND(AK$12&gt;='Datos compra'!$F54,'Proyección de cuotas'!AK$12&lt;='Datos compra'!$H54),'Datos compra'!$E54,"")</f>
        <v/>
      </c>
      <c r="AL61" s="26" t="str">
        <f>IF(AND(AL$12&gt;='Datos compra'!$F54,'Proyección de cuotas'!AL$12&lt;='Datos compra'!$H54),'Datos compra'!$E54,"")</f>
        <v/>
      </c>
      <c r="AM61" s="26" t="str">
        <f>IF(AND(AM$12&gt;='Datos compra'!$F54,'Proyección de cuotas'!AM$12&lt;='Datos compra'!$H54),'Datos compra'!$E54,"")</f>
        <v/>
      </c>
      <c r="AN61" s="1"/>
      <c r="AO61" s="1"/>
    </row>
    <row r="62" spans="2:41" ht="18.45" x14ac:dyDescent="0.4">
      <c r="B62" s="16"/>
      <c r="C62" s="16"/>
      <c r="D62" s="26" t="str">
        <f>IF(AND(D$12&gt;='Datos compra'!$F55,'Proyección de cuotas'!D$12&lt;='Datos compra'!$H55),'Datos compra'!$E55,"")</f>
        <v/>
      </c>
      <c r="E62" s="26" t="str">
        <f>IF(AND(E$12&gt;='Datos compra'!$F55,'Proyección de cuotas'!E$12&lt;='Datos compra'!$H55),'Datos compra'!$E55,"")</f>
        <v/>
      </c>
      <c r="F62" s="26" t="str">
        <f>IF(AND(F$12&gt;='Datos compra'!$F55,'Proyección de cuotas'!F$12&lt;='Datos compra'!$H55),'Datos compra'!$E55,"")</f>
        <v/>
      </c>
      <c r="G62" s="26" t="str">
        <f>IF(AND(G$12&gt;='Datos compra'!$F55,'Proyección de cuotas'!G$12&lt;='Datos compra'!$H55),'Datos compra'!$E55,"")</f>
        <v/>
      </c>
      <c r="H62" s="26" t="str">
        <f>IF(AND(H$12&gt;='Datos compra'!$F55,'Proyección de cuotas'!H$12&lt;='Datos compra'!$H55),'Datos compra'!$E55,"")</f>
        <v/>
      </c>
      <c r="I62" s="26" t="str">
        <f>IF(AND(I$12&gt;='Datos compra'!$F55,'Proyección de cuotas'!I$12&lt;='Datos compra'!$H55),'Datos compra'!$E55,"")</f>
        <v/>
      </c>
      <c r="J62" s="26" t="str">
        <f>IF(AND(J$12&gt;='Datos compra'!$F55,'Proyección de cuotas'!J$12&lt;='Datos compra'!$H55),'Datos compra'!$E55,"")</f>
        <v/>
      </c>
      <c r="K62" s="26" t="str">
        <f>IF(AND(K$12&gt;='Datos compra'!$F55,'Proyección de cuotas'!K$12&lt;='Datos compra'!$H55),'Datos compra'!$E55,"")</f>
        <v/>
      </c>
      <c r="L62" s="26" t="str">
        <f>IF(AND(L$12&gt;='Datos compra'!$F55,'Proyección de cuotas'!L$12&lt;='Datos compra'!$H55),'Datos compra'!$E55,"")</f>
        <v/>
      </c>
      <c r="M62" s="26" t="str">
        <f>IF(AND(M$12&gt;='Datos compra'!$F55,'Proyección de cuotas'!M$12&lt;='Datos compra'!$H55),'Datos compra'!$E55,"")</f>
        <v/>
      </c>
      <c r="N62" s="26" t="str">
        <f>IF(AND(N$12&gt;='Datos compra'!$F55,'Proyección de cuotas'!N$12&lt;='Datos compra'!$H55),'Datos compra'!$E55,"")</f>
        <v/>
      </c>
      <c r="O62" s="26" t="str">
        <f>IF(AND(O$12&gt;='Datos compra'!$F55,'Proyección de cuotas'!O$12&lt;='Datos compra'!$H55),'Datos compra'!$E55,"")</f>
        <v/>
      </c>
      <c r="P62" s="26" t="str">
        <f>IF(AND(P$12&gt;='Datos compra'!$F55,'Proyección de cuotas'!P$12&lt;='Datos compra'!$H55),'Datos compra'!$E55,"")</f>
        <v/>
      </c>
      <c r="Q62" s="26" t="str">
        <f>IF(AND(Q$12&gt;='Datos compra'!$F55,'Proyección de cuotas'!Q$12&lt;='Datos compra'!$H55),'Datos compra'!$E55,"")</f>
        <v/>
      </c>
      <c r="R62" s="26" t="str">
        <f>IF(AND(R$12&gt;='Datos compra'!$F55,'Proyección de cuotas'!R$12&lt;='Datos compra'!$H55),'Datos compra'!$E55,"")</f>
        <v/>
      </c>
      <c r="S62" s="26" t="str">
        <f>IF(AND(S$12&gt;='Datos compra'!$F55,'Proyección de cuotas'!S$12&lt;='Datos compra'!$H55),'Datos compra'!$E55,"")</f>
        <v/>
      </c>
      <c r="T62" s="26" t="str">
        <f>IF(AND(T$12&gt;='Datos compra'!$F55,'Proyección de cuotas'!T$12&lt;='Datos compra'!$H55),'Datos compra'!$E55,"")</f>
        <v/>
      </c>
      <c r="U62" s="26" t="str">
        <f>IF(AND(U$12&gt;='Datos compra'!$F55,'Proyección de cuotas'!U$12&lt;='Datos compra'!$H55),'Datos compra'!$E55,"")</f>
        <v/>
      </c>
      <c r="V62" s="26" t="str">
        <f>IF(AND(V$12&gt;='Datos compra'!$F55,'Proyección de cuotas'!V$12&lt;='Datos compra'!$H55),'Datos compra'!$E55,"")</f>
        <v/>
      </c>
      <c r="W62" s="26" t="str">
        <f>IF(AND(W$12&gt;='Datos compra'!$F55,'Proyección de cuotas'!W$12&lt;='Datos compra'!$H55),'Datos compra'!$E55,"")</f>
        <v/>
      </c>
      <c r="X62" s="26" t="str">
        <f>IF(AND(X$12&gt;='Datos compra'!$F55,'Proyección de cuotas'!X$12&lt;='Datos compra'!$H55),'Datos compra'!$E55,"")</f>
        <v/>
      </c>
      <c r="Y62" s="26" t="str">
        <f>IF(AND(Y$12&gt;='Datos compra'!$F55,'Proyección de cuotas'!Y$12&lt;='Datos compra'!$H55),'Datos compra'!$E55,"")</f>
        <v/>
      </c>
      <c r="Z62" s="26" t="str">
        <f>IF(AND(Z$12&gt;='Datos compra'!$F55,'Proyección de cuotas'!Z$12&lt;='Datos compra'!$H55),'Datos compra'!$E55,"")</f>
        <v/>
      </c>
      <c r="AA62" s="26" t="str">
        <f>IF(AND(AA$12&gt;='Datos compra'!$F55,'Proyección de cuotas'!AA$12&lt;='Datos compra'!$H55),'Datos compra'!$E55,"")</f>
        <v/>
      </c>
      <c r="AB62" s="26" t="str">
        <f>IF(AND(AB$12&gt;='Datos compra'!$F55,'Proyección de cuotas'!AB$12&lt;='Datos compra'!$H55),'Datos compra'!$E55,"")</f>
        <v/>
      </c>
      <c r="AC62" s="26" t="str">
        <f>IF(AND(AC$12&gt;='Datos compra'!$F55,'Proyección de cuotas'!AC$12&lt;='Datos compra'!$H55),'Datos compra'!$E55,"")</f>
        <v/>
      </c>
      <c r="AD62" s="26" t="str">
        <f>IF(AND(AD$12&gt;='Datos compra'!$F55,'Proyección de cuotas'!AD$12&lt;='Datos compra'!$H55),'Datos compra'!$E55,"")</f>
        <v/>
      </c>
      <c r="AE62" s="26" t="str">
        <f>IF(AND(AE$12&gt;='Datos compra'!$F55,'Proyección de cuotas'!AE$12&lt;='Datos compra'!$H55),'Datos compra'!$E55,"")</f>
        <v/>
      </c>
      <c r="AF62" s="26" t="str">
        <f>IF(AND(AF$12&gt;='Datos compra'!$F55,'Proyección de cuotas'!AF$12&lt;='Datos compra'!$H55),'Datos compra'!$E55,"")</f>
        <v/>
      </c>
      <c r="AG62" s="26" t="str">
        <f>IF(AND(AG$12&gt;='Datos compra'!$F55,'Proyección de cuotas'!AG$12&lt;='Datos compra'!$H55),'Datos compra'!$E55,"")</f>
        <v/>
      </c>
      <c r="AH62" s="26" t="str">
        <f>IF(AND(AH$12&gt;='Datos compra'!$F55,'Proyección de cuotas'!AH$12&lt;='Datos compra'!$H55),'Datos compra'!$E55,"")</f>
        <v/>
      </c>
      <c r="AI62" s="26" t="str">
        <f>IF(AND(AI$12&gt;='Datos compra'!$F55,'Proyección de cuotas'!AI$12&lt;='Datos compra'!$H55),'Datos compra'!$E55,"")</f>
        <v/>
      </c>
      <c r="AJ62" s="26" t="str">
        <f>IF(AND(AJ$12&gt;='Datos compra'!$F55,'Proyección de cuotas'!AJ$12&lt;='Datos compra'!$H55),'Datos compra'!$E55,"")</f>
        <v/>
      </c>
      <c r="AK62" s="26" t="str">
        <f>IF(AND(AK$12&gt;='Datos compra'!$F55,'Proyección de cuotas'!AK$12&lt;='Datos compra'!$H55),'Datos compra'!$E55,"")</f>
        <v/>
      </c>
      <c r="AL62" s="26" t="str">
        <f>IF(AND(AL$12&gt;='Datos compra'!$F55,'Proyección de cuotas'!AL$12&lt;='Datos compra'!$H55),'Datos compra'!$E55,"")</f>
        <v/>
      </c>
      <c r="AM62" s="26" t="str">
        <f>IF(AND(AM$12&gt;='Datos compra'!$F55,'Proyección de cuotas'!AM$12&lt;='Datos compra'!$H55),'Datos compra'!$E55,"")</f>
        <v/>
      </c>
      <c r="AN62" s="1"/>
      <c r="AO62" s="1"/>
    </row>
    <row r="63" spans="2:41" ht="18.45" x14ac:dyDescent="0.4">
      <c r="B63" s="16"/>
      <c r="C63" s="16"/>
      <c r="D63" s="26" t="str">
        <f>IF(AND(D$12&gt;='Datos compra'!$F56,'Proyección de cuotas'!D$12&lt;='Datos compra'!$H56),'Datos compra'!$E56,"")</f>
        <v/>
      </c>
      <c r="E63" s="26" t="str">
        <f>IF(AND(E$12&gt;='Datos compra'!$F56,'Proyección de cuotas'!E$12&lt;='Datos compra'!$H56),'Datos compra'!$E56,"")</f>
        <v/>
      </c>
      <c r="F63" s="26" t="str">
        <f>IF(AND(F$12&gt;='Datos compra'!$F56,'Proyección de cuotas'!F$12&lt;='Datos compra'!$H56),'Datos compra'!$E56,"")</f>
        <v/>
      </c>
      <c r="G63" s="26" t="str">
        <f>IF(AND(G$12&gt;='Datos compra'!$F56,'Proyección de cuotas'!G$12&lt;='Datos compra'!$H56),'Datos compra'!$E56,"")</f>
        <v/>
      </c>
      <c r="H63" s="26" t="str">
        <f>IF(AND(H$12&gt;='Datos compra'!$F56,'Proyección de cuotas'!H$12&lt;='Datos compra'!$H56),'Datos compra'!$E56,"")</f>
        <v/>
      </c>
      <c r="I63" s="26" t="str">
        <f>IF(AND(I$12&gt;='Datos compra'!$F56,'Proyección de cuotas'!I$12&lt;='Datos compra'!$H56),'Datos compra'!$E56,"")</f>
        <v/>
      </c>
      <c r="J63" s="26" t="str">
        <f>IF(AND(J$12&gt;='Datos compra'!$F56,'Proyección de cuotas'!J$12&lt;='Datos compra'!$H56),'Datos compra'!$E56,"")</f>
        <v/>
      </c>
      <c r="K63" s="26" t="str">
        <f>IF(AND(K$12&gt;='Datos compra'!$F56,'Proyección de cuotas'!K$12&lt;='Datos compra'!$H56),'Datos compra'!$E56,"")</f>
        <v/>
      </c>
      <c r="L63" s="26" t="str">
        <f>IF(AND(L$12&gt;='Datos compra'!$F56,'Proyección de cuotas'!L$12&lt;='Datos compra'!$H56),'Datos compra'!$E56,"")</f>
        <v/>
      </c>
      <c r="M63" s="26" t="str">
        <f>IF(AND(M$12&gt;='Datos compra'!$F56,'Proyección de cuotas'!M$12&lt;='Datos compra'!$H56),'Datos compra'!$E56,"")</f>
        <v/>
      </c>
      <c r="N63" s="26" t="str">
        <f>IF(AND(N$12&gt;='Datos compra'!$F56,'Proyección de cuotas'!N$12&lt;='Datos compra'!$H56),'Datos compra'!$E56,"")</f>
        <v/>
      </c>
      <c r="O63" s="26" t="str">
        <f>IF(AND(O$12&gt;='Datos compra'!$F56,'Proyección de cuotas'!O$12&lt;='Datos compra'!$H56),'Datos compra'!$E56,"")</f>
        <v/>
      </c>
      <c r="P63" s="26" t="str">
        <f>IF(AND(P$12&gt;='Datos compra'!$F56,'Proyección de cuotas'!P$12&lt;='Datos compra'!$H56),'Datos compra'!$E56,"")</f>
        <v/>
      </c>
      <c r="Q63" s="26" t="str">
        <f>IF(AND(Q$12&gt;='Datos compra'!$F56,'Proyección de cuotas'!Q$12&lt;='Datos compra'!$H56),'Datos compra'!$E56,"")</f>
        <v/>
      </c>
      <c r="R63" s="26" t="str">
        <f>IF(AND(R$12&gt;='Datos compra'!$F56,'Proyección de cuotas'!R$12&lt;='Datos compra'!$H56),'Datos compra'!$E56,"")</f>
        <v/>
      </c>
      <c r="S63" s="26" t="str">
        <f>IF(AND(S$12&gt;='Datos compra'!$F56,'Proyección de cuotas'!S$12&lt;='Datos compra'!$H56),'Datos compra'!$E56,"")</f>
        <v/>
      </c>
      <c r="T63" s="26" t="str">
        <f>IF(AND(T$12&gt;='Datos compra'!$F56,'Proyección de cuotas'!T$12&lt;='Datos compra'!$H56),'Datos compra'!$E56,"")</f>
        <v/>
      </c>
      <c r="U63" s="26" t="str">
        <f>IF(AND(U$12&gt;='Datos compra'!$F56,'Proyección de cuotas'!U$12&lt;='Datos compra'!$H56),'Datos compra'!$E56,"")</f>
        <v/>
      </c>
      <c r="V63" s="26" t="str">
        <f>IF(AND(V$12&gt;='Datos compra'!$F56,'Proyección de cuotas'!V$12&lt;='Datos compra'!$H56),'Datos compra'!$E56,"")</f>
        <v/>
      </c>
      <c r="W63" s="26" t="str">
        <f>IF(AND(W$12&gt;='Datos compra'!$F56,'Proyección de cuotas'!W$12&lt;='Datos compra'!$H56),'Datos compra'!$E56,"")</f>
        <v/>
      </c>
      <c r="X63" s="26" t="str">
        <f>IF(AND(X$12&gt;='Datos compra'!$F56,'Proyección de cuotas'!X$12&lt;='Datos compra'!$H56),'Datos compra'!$E56,"")</f>
        <v/>
      </c>
      <c r="Y63" s="26" t="str">
        <f>IF(AND(Y$12&gt;='Datos compra'!$F56,'Proyección de cuotas'!Y$12&lt;='Datos compra'!$H56),'Datos compra'!$E56,"")</f>
        <v/>
      </c>
      <c r="Z63" s="26" t="str">
        <f>IF(AND(Z$12&gt;='Datos compra'!$F56,'Proyección de cuotas'!Z$12&lt;='Datos compra'!$H56),'Datos compra'!$E56,"")</f>
        <v/>
      </c>
      <c r="AA63" s="26" t="str">
        <f>IF(AND(AA$12&gt;='Datos compra'!$F56,'Proyección de cuotas'!AA$12&lt;='Datos compra'!$H56),'Datos compra'!$E56,"")</f>
        <v/>
      </c>
      <c r="AB63" s="26" t="str">
        <f>IF(AND(AB$12&gt;='Datos compra'!$F56,'Proyección de cuotas'!AB$12&lt;='Datos compra'!$H56),'Datos compra'!$E56,"")</f>
        <v/>
      </c>
      <c r="AC63" s="26" t="str">
        <f>IF(AND(AC$12&gt;='Datos compra'!$F56,'Proyección de cuotas'!AC$12&lt;='Datos compra'!$H56),'Datos compra'!$E56,"")</f>
        <v/>
      </c>
      <c r="AD63" s="26" t="str">
        <f>IF(AND(AD$12&gt;='Datos compra'!$F56,'Proyección de cuotas'!AD$12&lt;='Datos compra'!$H56),'Datos compra'!$E56,"")</f>
        <v/>
      </c>
      <c r="AE63" s="26" t="str">
        <f>IF(AND(AE$12&gt;='Datos compra'!$F56,'Proyección de cuotas'!AE$12&lt;='Datos compra'!$H56),'Datos compra'!$E56,"")</f>
        <v/>
      </c>
      <c r="AF63" s="26" t="str">
        <f>IF(AND(AF$12&gt;='Datos compra'!$F56,'Proyección de cuotas'!AF$12&lt;='Datos compra'!$H56),'Datos compra'!$E56,"")</f>
        <v/>
      </c>
      <c r="AG63" s="26" t="str">
        <f>IF(AND(AG$12&gt;='Datos compra'!$F56,'Proyección de cuotas'!AG$12&lt;='Datos compra'!$H56),'Datos compra'!$E56,"")</f>
        <v/>
      </c>
      <c r="AH63" s="26" t="str">
        <f>IF(AND(AH$12&gt;='Datos compra'!$F56,'Proyección de cuotas'!AH$12&lt;='Datos compra'!$H56),'Datos compra'!$E56,"")</f>
        <v/>
      </c>
      <c r="AI63" s="26" t="str">
        <f>IF(AND(AI$12&gt;='Datos compra'!$F56,'Proyección de cuotas'!AI$12&lt;='Datos compra'!$H56),'Datos compra'!$E56,"")</f>
        <v/>
      </c>
      <c r="AJ63" s="26" t="str">
        <f>IF(AND(AJ$12&gt;='Datos compra'!$F56,'Proyección de cuotas'!AJ$12&lt;='Datos compra'!$H56),'Datos compra'!$E56,"")</f>
        <v/>
      </c>
      <c r="AK63" s="26" t="str">
        <f>IF(AND(AK$12&gt;='Datos compra'!$F56,'Proyección de cuotas'!AK$12&lt;='Datos compra'!$H56),'Datos compra'!$E56,"")</f>
        <v/>
      </c>
      <c r="AL63" s="26" t="str">
        <f>IF(AND(AL$12&gt;='Datos compra'!$F56,'Proyección de cuotas'!AL$12&lt;='Datos compra'!$H56),'Datos compra'!$E56,"")</f>
        <v/>
      </c>
      <c r="AM63" s="26" t="str">
        <f>IF(AND(AM$12&gt;='Datos compra'!$F56,'Proyección de cuotas'!AM$12&lt;='Datos compra'!$H56),'Datos compra'!$E56,"")</f>
        <v/>
      </c>
      <c r="AN63" s="1"/>
      <c r="AO63" s="1"/>
    </row>
    <row r="64" spans="2:41" ht="18.45" x14ac:dyDescent="0.4">
      <c r="B64" s="16"/>
      <c r="C64" s="16"/>
      <c r="D64" s="26" t="str">
        <f>IF(AND(D$12&gt;='Datos compra'!$F57,'Proyección de cuotas'!D$12&lt;='Datos compra'!$H57),'Datos compra'!$E57,"")</f>
        <v/>
      </c>
      <c r="E64" s="26" t="str">
        <f>IF(AND(E$12&gt;='Datos compra'!$F57,'Proyección de cuotas'!E$12&lt;='Datos compra'!$H57),'Datos compra'!$E57,"")</f>
        <v/>
      </c>
      <c r="F64" s="26" t="str">
        <f>IF(AND(F$12&gt;='Datos compra'!$F57,'Proyección de cuotas'!F$12&lt;='Datos compra'!$H57),'Datos compra'!$E57,"")</f>
        <v/>
      </c>
      <c r="G64" s="26" t="str">
        <f>IF(AND(G$12&gt;='Datos compra'!$F57,'Proyección de cuotas'!G$12&lt;='Datos compra'!$H57),'Datos compra'!$E57,"")</f>
        <v/>
      </c>
      <c r="H64" s="26" t="str">
        <f>IF(AND(H$12&gt;='Datos compra'!$F57,'Proyección de cuotas'!H$12&lt;='Datos compra'!$H57),'Datos compra'!$E57,"")</f>
        <v/>
      </c>
      <c r="I64" s="26" t="str">
        <f>IF(AND(I$12&gt;='Datos compra'!$F57,'Proyección de cuotas'!I$12&lt;='Datos compra'!$H57),'Datos compra'!$E57,"")</f>
        <v/>
      </c>
      <c r="J64" s="26" t="str">
        <f>IF(AND(J$12&gt;='Datos compra'!$F57,'Proyección de cuotas'!J$12&lt;='Datos compra'!$H57),'Datos compra'!$E57,"")</f>
        <v/>
      </c>
      <c r="K64" s="26" t="str">
        <f>IF(AND(K$12&gt;='Datos compra'!$F57,'Proyección de cuotas'!K$12&lt;='Datos compra'!$H57),'Datos compra'!$E57,"")</f>
        <v/>
      </c>
      <c r="L64" s="26" t="str">
        <f>IF(AND(L$12&gt;='Datos compra'!$F57,'Proyección de cuotas'!L$12&lt;='Datos compra'!$H57),'Datos compra'!$E57,"")</f>
        <v/>
      </c>
      <c r="M64" s="26" t="str">
        <f>IF(AND(M$12&gt;='Datos compra'!$F57,'Proyección de cuotas'!M$12&lt;='Datos compra'!$H57),'Datos compra'!$E57,"")</f>
        <v/>
      </c>
      <c r="N64" s="26" t="str">
        <f>IF(AND(N$12&gt;='Datos compra'!$F57,'Proyección de cuotas'!N$12&lt;='Datos compra'!$H57),'Datos compra'!$E57,"")</f>
        <v/>
      </c>
      <c r="O64" s="26" t="str">
        <f>IF(AND(O$12&gt;='Datos compra'!$F57,'Proyección de cuotas'!O$12&lt;='Datos compra'!$H57),'Datos compra'!$E57,"")</f>
        <v/>
      </c>
      <c r="P64" s="26" t="str">
        <f>IF(AND(P$12&gt;='Datos compra'!$F57,'Proyección de cuotas'!P$12&lt;='Datos compra'!$H57),'Datos compra'!$E57,"")</f>
        <v/>
      </c>
      <c r="Q64" s="26" t="str">
        <f>IF(AND(Q$12&gt;='Datos compra'!$F57,'Proyección de cuotas'!Q$12&lt;='Datos compra'!$H57),'Datos compra'!$E57,"")</f>
        <v/>
      </c>
      <c r="R64" s="26" t="str">
        <f>IF(AND(R$12&gt;='Datos compra'!$F57,'Proyección de cuotas'!R$12&lt;='Datos compra'!$H57),'Datos compra'!$E57,"")</f>
        <v/>
      </c>
      <c r="S64" s="26" t="str">
        <f>IF(AND(S$12&gt;='Datos compra'!$F57,'Proyección de cuotas'!S$12&lt;='Datos compra'!$H57),'Datos compra'!$E57,"")</f>
        <v/>
      </c>
      <c r="T64" s="26" t="str">
        <f>IF(AND(T$12&gt;='Datos compra'!$F57,'Proyección de cuotas'!T$12&lt;='Datos compra'!$H57),'Datos compra'!$E57,"")</f>
        <v/>
      </c>
      <c r="U64" s="26" t="str">
        <f>IF(AND(U$12&gt;='Datos compra'!$F57,'Proyección de cuotas'!U$12&lt;='Datos compra'!$H57),'Datos compra'!$E57,"")</f>
        <v/>
      </c>
      <c r="V64" s="26" t="str">
        <f>IF(AND(V$12&gt;='Datos compra'!$F57,'Proyección de cuotas'!V$12&lt;='Datos compra'!$H57),'Datos compra'!$E57,"")</f>
        <v/>
      </c>
      <c r="W64" s="26" t="str">
        <f>IF(AND(W$12&gt;='Datos compra'!$F57,'Proyección de cuotas'!W$12&lt;='Datos compra'!$H57),'Datos compra'!$E57,"")</f>
        <v/>
      </c>
      <c r="X64" s="26" t="str">
        <f>IF(AND(X$12&gt;='Datos compra'!$F57,'Proyección de cuotas'!X$12&lt;='Datos compra'!$H57),'Datos compra'!$E57,"")</f>
        <v/>
      </c>
      <c r="Y64" s="26" t="str">
        <f>IF(AND(Y$12&gt;='Datos compra'!$F57,'Proyección de cuotas'!Y$12&lt;='Datos compra'!$H57),'Datos compra'!$E57,"")</f>
        <v/>
      </c>
      <c r="Z64" s="26" t="str">
        <f>IF(AND(Z$12&gt;='Datos compra'!$F57,'Proyección de cuotas'!Z$12&lt;='Datos compra'!$H57),'Datos compra'!$E57,"")</f>
        <v/>
      </c>
      <c r="AA64" s="26" t="str">
        <f>IF(AND(AA$12&gt;='Datos compra'!$F57,'Proyección de cuotas'!AA$12&lt;='Datos compra'!$H57),'Datos compra'!$E57,"")</f>
        <v/>
      </c>
      <c r="AB64" s="26" t="str">
        <f>IF(AND(AB$12&gt;='Datos compra'!$F57,'Proyección de cuotas'!AB$12&lt;='Datos compra'!$H57),'Datos compra'!$E57,"")</f>
        <v/>
      </c>
      <c r="AC64" s="26" t="str">
        <f>IF(AND(AC$12&gt;='Datos compra'!$F57,'Proyección de cuotas'!AC$12&lt;='Datos compra'!$H57),'Datos compra'!$E57,"")</f>
        <v/>
      </c>
      <c r="AD64" s="26" t="str">
        <f>IF(AND(AD$12&gt;='Datos compra'!$F57,'Proyección de cuotas'!AD$12&lt;='Datos compra'!$H57),'Datos compra'!$E57,"")</f>
        <v/>
      </c>
      <c r="AE64" s="26" t="str">
        <f>IF(AND(AE$12&gt;='Datos compra'!$F57,'Proyección de cuotas'!AE$12&lt;='Datos compra'!$H57),'Datos compra'!$E57,"")</f>
        <v/>
      </c>
      <c r="AF64" s="26" t="str">
        <f>IF(AND(AF$12&gt;='Datos compra'!$F57,'Proyección de cuotas'!AF$12&lt;='Datos compra'!$H57),'Datos compra'!$E57,"")</f>
        <v/>
      </c>
      <c r="AG64" s="26" t="str">
        <f>IF(AND(AG$12&gt;='Datos compra'!$F57,'Proyección de cuotas'!AG$12&lt;='Datos compra'!$H57),'Datos compra'!$E57,"")</f>
        <v/>
      </c>
      <c r="AH64" s="26" t="str">
        <f>IF(AND(AH$12&gt;='Datos compra'!$F57,'Proyección de cuotas'!AH$12&lt;='Datos compra'!$H57),'Datos compra'!$E57,"")</f>
        <v/>
      </c>
      <c r="AI64" s="26" t="str">
        <f>IF(AND(AI$12&gt;='Datos compra'!$F57,'Proyección de cuotas'!AI$12&lt;='Datos compra'!$H57),'Datos compra'!$E57,"")</f>
        <v/>
      </c>
      <c r="AJ64" s="26" t="str">
        <f>IF(AND(AJ$12&gt;='Datos compra'!$F57,'Proyección de cuotas'!AJ$12&lt;='Datos compra'!$H57),'Datos compra'!$E57,"")</f>
        <v/>
      </c>
      <c r="AK64" s="26" t="str">
        <f>IF(AND(AK$12&gt;='Datos compra'!$F57,'Proyección de cuotas'!AK$12&lt;='Datos compra'!$H57),'Datos compra'!$E57,"")</f>
        <v/>
      </c>
      <c r="AL64" s="26" t="str">
        <f>IF(AND(AL$12&gt;='Datos compra'!$F57,'Proyección de cuotas'!AL$12&lt;='Datos compra'!$H57),'Datos compra'!$E57,"")</f>
        <v/>
      </c>
      <c r="AM64" s="26" t="str">
        <f>IF(AND(AM$12&gt;='Datos compra'!$F57,'Proyección de cuotas'!AM$12&lt;='Datos compra'!$H57),'Datos compra'!$E57,"")</f>
        <v/>
      </c>
      <c r="AN64" s="1"/>
      <c r="AO64" s="1"/>
    </row>
    <row r="65" spans="2:41" ht="18.45" x14ac:dyDescent="0.4">
      <c r="B65" s="16" t="str">
        <f>IF('Datos compra'!B17="","",'Datos compra'!B17)</f>
        <v/>
      </c>
      <c r="C65" s="16" t="str">
        <f>IF('Datos compra'!G17="","",'Datos compra'!G17)</f>
        <v/>
      </c>
      <c r="D65" s="26" t="str">
        <f>IF(AND(D$12&gt;='Datos compra'!$F58,'Proyección de cuotas'!D$12&lt;='Datos compra'!$H58),'Datos compra'!$E58,"")</f>
        <v/>
      </c>
      <c r="E65" s="26" t="str">
        <f>IF(AND(E$12&gt;='Datos compra'!$F58,'Proyección de cuotas'!E$12&lt;='Datos compra'!$H58),'Datos compra'!$E58,"")</f>
        <v/>
      </c>
      <c r="F65" s="26" t="str">
        <f>IF(AND(F$12&gt;='Datos compra'!$F58,'Proyección de cuotas'!F$12&lt;='Datos compra'!$H58),'Datos compra'!$E58,"")</f>
        <v/>
      </c>
      <c r="G65" s="26" t="str">
        <f>IF(AND(G$12&gt;='Datos compra'!$F58,'Proyección de cuotas'!G$12&lt;='Datos compra'!$H58),'Datos compra'!$E58,"")</f>
        <v/>
      </c>
      <c r="H65" s="26" t="str">
        <f>IF(AND(H$12&gt;='Datos compra'!$F58,'Proyección de cuotas'!H$12&lt;='Datos compra'!$H58),'Datos compra'!$E58,"")</f>
        <v/>
      </c>
      <c r="I65" s="26" t="str">
        <f>IF(AND(I$12&gt;='Datos compra'!$F58,'Proyección de cuotas'!I$12&lt;='Datos compra'!$H58),'Datos compra'!$E58,"")</f>
        <v/>
      </c>
      <c r="J65" s="26" t="str">
        <f>IF(AND(J$12&gt;='Datos compra'!$F58,'Proyección de cuotas'!J$12&lt;='Datos compra'!$H58),'Datos compra'!$E58,"")</f>
        <v/>
      </c>
      <c r="K65" s="26" t="str">
        <f>IF(AND(K$12&gt;='Datos compra'!$F58,'Proyección de cuotas'!K$12&lt;='Datos compra'!$H58),'Datos compra'!$E58,"")</f>
        <v/>
      </c>
      <c r="L65" s="26" t="str">
        <f>IF(AND(L$12&gt;='Datos compra'!$F58,'Proyección de cuotas'!L$12&lt;='Datos compra'!$H58),'Datos compra'!$E58,"")</f>
        <v/>
      </c>
      <c r="M65" s="26" t="str">
        <f>IF(AND(M$12&gt;='Datos compra'!$F58,'Proyección de cuotas'!M$12&lt;='Datos compra'!$H58),'Datos compra'!$E58,"")</f>
        <v/>
      </c>
      <c r="N65" s="26" t="str">
        <f>IF(AND(N$12&gt;='Datos compra'!$F58,'Proyección de cuotas'!N$12&lt;='Datos compra'!$H58),'Datos compra'!$E58,"")</f>
        <v/>
      </c>
      <c r="O65" s="26" t="str">
        <f>IF(AND(O$12&gt;='Datos compra'!$F58,'Proyección de cuotas'!O$12&lt;='Datos compra'!$H58),'Datos compra'!$E58,"")</f>
        <v/>
      </c>
      <c r="P65" s="26" t="str">
        <f>IF(AND(P$12&gt;='Datos compra'!$F58,'Proyección de cuotas'!P$12&lt;='Datos compra'!$H58),'Datos compra'!$E58,"")</f>
        <v/>
      </c>
      <c r="Q65" s="26" t="str">
        <f>IF(AND(Q$12&gt;='Datos compra'!$F58,'Proyección de cuotas'!Q$12&lt;='Datos compra'!$H58),'Datos compra'!$E58,"")</f>
        <v/>
      </c>
      <c r="R65" s="26" t="str">
        <f>IF(AND(R$12&gt;='Datos compra'!$F58,'Proyección de cuotas'!R$12&lt;='Datos compra'!$H58),'Datos compra'!$E58,"")</f>
        <v/>
      </c>
      <c r="S65" s="26" t="str">
        <f>IF(AND(S$12&gt;='Datos compra'!$F58,'Proyección de cuotas'!S$12&lt;='Datos compra'!$H58),'Datos compra'!$E58,"")</f>
        <v/>
      </c>
      <c r="T65" s="26" t="str">
        <f>IF(AND(T$12&gt;='Datos compra'!$F58,'Proyección de cuotas'!T$12&lt;='Datos compra'!$H58),'Datos compra'!$E58,"")</f>
        <v/>
      </c>
      <c r="U65" s="26" t="str">
        <f>IF(AND(U$12&gt;='Datos compra'!$F58,'Proyección de cuotas'!U$12&lt;='Datos compra'!$H58),'Datos compra'!$E58,"")</f>
        <v/>
      </c>
      <c r="V65" s="26" t="str">
        <f>IF(AND(V$12&gt;='Datos compra'!$F58,'Proyección de cuotas'!V$12&lt;='Datos compra'!$H58),'Datos compra'!$E58,"")</f>
        <v/>
      </c>
      <c r="W65" s="26" t="str">
        <f>IF(AND(W$12&gt;='Datos compra'!$F58,'Proyección de cuotas'!W$12&lt;='Datos compra'!$H58),'Datos compra'!$E58,"")</f>
        <v/>
      </c>
      <c r="X65" s="26" t="str">
        <f>IF(AND(X$12&gt;='Datos compra'!$F58,'Proyección de cuotas'!X$12&lt;='Datos compra'!$H58),'Datos compra'!$E58,"")</f>
        <v/>
      </c>
      <c r="Y65" s="26" t="str">
        <f>IF(AND(Y$12&gt;='Datos compra'!$F58,'Proyección de cuotas'!Y$12&lt;='Datos compra'!$H58),'Datos compra'!$E58,"")</f>
        <v/>
      </c>
      <c r="Z65" s="26" t="str">
        <f>IF(AND(Z$12&gt;='Datos compra'!$F58,'Proyección de cuotas'!Z$12&lt;='Datos compra'!$H58),'Datos compra'!$E58,"")</f>
        <v/>
      </c>
      <c r="AA65" s="26" t="str">
        <f>IF(AND(AA$12&gt;='Datos compra'!$F58,'Proyección de cuotas'!AA$12&lt;='Datos compra'!$H58),'Datos compra'!$E58,"")</f>
        <v/>
      </c>
      <c r="AB65" s="26" t="str">
        <f>IF(AND(AB$12&gt;='Datos compra'!$F58,'Proyección de cuotas'!AB$12&lt;='Datos compra'!$H58),'Datos compra'!$E58,"")</f>
        <v/>
      </c>
      <c r="AC65" s="26" t="str">
        <f>IF(AND(AC$12&gt;='Datos compra'!$F58,'Proyección de cuotas'!AC$12&lt;='Datos compra'!$H58),'Datos compra'!$E58,"")</f>
        <v/>
      </c>
      <c r="AD65" s="26" t="str">
        <f>IF(AND(AD$12&gt;='Datos compra'!$F58,'Proyección de cuotas'!AD$12&lt;='Datos compra'!$H58),'Datos compra'!$E58,"")</f>
        <v/>
      </c>
      <c r="AE65" s="26" t="str">
        <f>IF(AND(AE$12&gt;='Datos compra'!$F58,'Proyección de cuotas'!AE$12&lt;='Datos compra'!$H58),'Datos compra'!$E58,"")</f>
        <v/>
      </c>
      <c r="AF65" s="26" t="str">
        <f>IF(AND(AF$12&gt;='Datos compra'!$F58,'Proyección de cuotas'!AF$12&lt;='Datos compra'!$H58),'Datos compra'!$E58,"")</f>
        <v/>
      </c>
      <c r="AG65" s="26" t="str">
        <f>IF(AND(AG$12&gt;='Datos compra'!$F58,'Proyección de cuotas'!AG$12&lt;='Datos compra'!$H58),'Datos compra'!$E58,"")</f>
        <v/>
      </c>
      <c r="AH65" s="26" t="str">
        <f>IF(AND(AH$12&gt;='Datos compra'!$F58,'Proyección de cuotas'!AH$12&lt;='Datos compra'!$H58),'Datos compra'!$E58,"")</f>
        <v/>
      </c>
      <c r="AI65" s="26" t="str">
        <f>IF(AND(AI$12&gt;='Datos compra'!$F58,'Proyección de cuotas'!AI$12&lt;='Datos compra'!$H58),'Datos compra'!$E58,"")</f>
        <v/>
      </c>
      <c r="AJ65" s="26" t="str">
        <f>IF(AND(AJ$12&gt;='Datos compra'!$F58,'Proyección de cuotas'!AJ$12&lt;='Datos compra'!$H58),'Datos compra'!$E58,"")</f>
        <v/>
      </c>
      <c r="AK65" s="26" t="str">
        <f>IF(AND(AK$12&gt;='Datos compra'!$F58,'Proyección de cuotas'!AK$12&lt;='Datos compra'!$H58),'Datos compra'!$E58,"")</f>
        <v/>
      </c>
      <c r="AL65" s="26" t="str">
        <f>IF(AND(AL$12&gt;='Datos compra'!$F58,'Proyección de cuotas'!AL$12&lt;='Datos compra'!$H58),'Datos compra'!$E58,"")</f>
        <v/>
      </c>
      <c r="AM65" s="26" t="str">
        <f>IF(AND(AM$12&gt;='Datos compra'!$F58,'Proyección de cuotas'!AM$12&lt;='Datos compra'!$H58),'Datos compra'!$E58,"")</f>
        <v/>
      </c>
      <c r="AN65" s="1"/>
      <c r="AO65" s="1"/>
    </row>
    <row r="66" spans="2:41" x14ac:dyDescent="0.4">
      <c r="D66" s="1"/>
      <c r="E66" s="1"/>
      <c r="F66" s="1"/>
      <c r="G66" s="1"/>
      <c r="H66" s="1"/>
      <c r="I66" s="1"/>
      <c r="J66" s="1"/>
      <c r="K66" s="1"/>
      <c r="L66" s="1"/>
      <c r="M66" s="1"/>
      <c r="N66" s="1"/>
      <c r="O66" s="1"/>
      <c r="P66" s="1"/>
      <c r="Q66" s="1"/>
      <c r="R66" s="1"/>
      <c r="S66" s="1"/>
    </row>
    <row r="67" spans="2:41" x14ac:dyDescent="0.4">
      <c r="D67" s="3"/>
    </row>
    <row r="68" spans="2:41" s="11" customFormat="1" ht="15" customHeight="1" x14ac:dyDescent="0.4">
      <c r="AN68" s="12"/>
      <c r="AO68" s="12"/>
    </row>
    <row r="69" spans="2:41" x14ac:dyDescent="0.4">
      <c r="C69" s="7"/>
      <c r="D69" s="3"/>
    </row>
    <row r="71" spans="2:41" x14ac:dyDescent="0.4">
      <c r="D71" s="5"/>
    </row>
    <row r="76" spans="2:41" x14ac:dyDescent="0.4">
      <c r="E76" s="3"/>
      <c r="F76" s="3"/>
      <c r="G76" s="3"/>
    </row>
    <row r="77" spans="2:41" x14ac:dyDescent="0.4">
      <c r="D77" s="6"/>
    </row>
    <row r="122" spans="3:15" x14ac:dyDescent="0.4">
      <c r="C122" t="s">
        <v>3</v>
      </c>
      <c r="D122" s="3">
        <v>1</v>
      </c>
      <c r="E122" s="3">
        <v>2</v>
      </c>
      <c r="F122" s="3">
        <v>3</v>
      </c>
      <c r="G122" s="3">
        <v>4</v>
      </c>
      <c r="H122" s="3">
        <v>5</v>
      </c>
      <c r="I122" s="3">
        <v>6</v>
      </c>
      <c r="J122" s="3">
        <v>7</v>
      </c>
      <c r="K122" s="3">
        <v>8</v>
      </c>
      <c r="L122" s="3">
        <v>9</v>
      </c>
      <c r="M122" s="3">
        <v>10</v>
      </c>
      <c r="N122" s="3">
        <v>11</v>
      </c>
      <c r="O122" s="3">
        <v>12</v>
      </c>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 AYUDA -</vt:lpstr>
      <vt:lpstr>Datos compra</vt:lpstr>
      <vt:lpstr>Proyección de cuotas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Planilla Excel</dc:creator>
  <cp:lastModifiedBy>Cecilia PlanillaExcel</cp:lastModifiedBy>
  <dcterms:created xsi:type="dcterms:W3CDTF">2015-10-16T13:37:02Z</dcterms:created>
  <dcterms:modified xsi:type="dcterms:W3CDTF">2021-08-20T12:42:53Z</dcterms:modified>
</cp:coreProperties>
</file>